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19440" windowHeight="7695"/>
  </bookViews>
  <sheets>
    <sheet name="Senior salaries" sheetId="1" r:id="rId1"/>
  </sheets>
  <definedNames>
    <definedName name="_xlnm.Print_Area" localSheetId="0">'Senior salaries'!$A$1:$R$72</definedName>
  </definedNames>
  <calcPr calcId="145621"/>
</workbook>
</file>

<file path=xl/calcChain.xml><?xml version="1.0" encoding="utf-8"?>
<calcChain xmlns="http://schemas.openxmlformats.org/spreadsheetml/2006/main">
  <c r="E7" i="1" l="1"/>
  <c r="K12" i="1" l="1"/>
  <c r="K11" i="1"/>
  <c r="K10" i="1"/>
  <c r="K9" i="1"/>
  <c r="K8" i="1"/>
  <c r="K37" i="1" l="1"/>
  <c r="J37" i="1"/>
  <c r="K33" i="1"/>
  <c r="J33" i="1"/>
  <c r="K29" i="1"/>
  <c r="J29" i="1"/>
  <c r="J38" i="1" l="1"/>
  <c r="K38" i="1"/>
  <c r="K7" i="1" l="1"/>
</calcChain>
</file>

<file path=xl/sharedStrings.xml><?xml version="1.0" encoding="utf-8"?>
<sst xmlns="http://schemas.openxmlformats.org/spreadsheetml/2006/main" count="147" uniqueCount="90">
  <si>
    <t>Council</t>
  </si>
  <si>
    <t>Code</t>
  </si>
  <si>
    <t>Year-ended</t>
  </si>
  <si>
    <t>Ribble Valley Borough Council</t>
  </si>
  <si>
    <t>30UL</t>
  </si>
  <si>
    <t>Job Title</t>
  </si>
  <si>
    <t>Employers pension contribution
£</t>
  </si>
  <si>
    <t>Bonus received
£</t>
  </si>
  <si>
    <t>Loss of office compensation
£</t>
  </si>
  <si>
    <t>Benefits in kind
£</t>
  </si>
  <si>
    <t>Bonus details</t>
  </si>
  <si>
    <t>Benefits in kind details</t>
  </si>
  <si>
    <t>£</t>
  </si>
  <si>
    <t>Total remuneration including pension contributions
£</t>
  </si>
  <si>
    <t xml:space="preserve">  Director of Community Services</t>
  </si>
  <si>
    <t xml:space="preserve">  Director of Resources</t>
  </si>
  <si>
    <t xml:space="preserve">  Chief Executive*</t>
  </si>
  <si>
    <t xml:space="preserve">Ribble Valley Borough Council </t>
  </si>
  <si>
    <t>Remuneration band</t>
  </si>
  <si>
    <t>Number of employees whose remuneration falls within this band</t>
  </si>
  <si>
    <t>£50,000 - £54,999</t>
  </si>
  <si>
    <t>£55,000 - £59,999</t>
  </si>
  <si>
    <t>£60,000 - £64,999</t>
  </si>
  <si>
    <t>£65,000 - £69,999</t>
  </si>
  <si>
    <t>£70,000 - £74,999</t>
  </si>
  <si>
    <t>£75,000 - £79,999</t>
  </si>
  <si>
    <t>£80,000 - £84,999</t>
  </si>
  <si>
    <t>£85,000 - £89,999</t>
  </si>
  <si>
    <t>£90,000 - £94,999</t>
  </si>
  <si>
    <t>£95,000 - £99,999</t>
  </si>
  <si>
    <t>£100,000 - £104,999</t>
  </si>
  <si>
    <t>£105,000 - £109,999</t>
  </si>
  <si>
    <t>Please note:</t>
  </si>
  <si>
    <t>Section 1</t>
  </si>
  <si>
    <t>Section 2</t>
  </si>
  <si>
    <t>Regeneration and Housing</t>
  </si>
  <si>
    <t>Legal and Democratic Services</t>
  </si>
  <si>
    <t>Environmental Health</t>
  </si>
  <si>
    <t>Engineering Services</t>
  </si>
  <si>
    <t>Cultural and Leisure Services</t>
  </si>
  <si>
    <t>Planning Services</t>
  </si>
  <si>
    <t>Financial Services</t>
  </si>
  <si>
    <t>Human Resources</t>
  </si>
  <si>
    <t>Revenues and Benefits</t>
  </si>
  <si>
    <t xml:space="preserve">Ribble Valley Borough Council
</t>
  </si>
  <si>
    <t xml:space="preserve">30UL
</t>
  </si>
  <si>
    <t>N/A</t>
  </si>
  <si>
    <t xml:space="preserve">This table shows the number of Council employees receiving more than £50,000 remuneration for the year (excluding employer's pension contributions). </t>
  </si>
  <si>
    <t>Car lease</t>
  </si>
  <si>
    <t>Numbers of employees receiving remuneration more than £50,000</t>
  </si>
  <si>
    <t xml:space="preserve">  Head of Planning Services</t>
  </si>
  <si>
    <t xml:space="preserve">  Head of Financial Services</t>
  </si>
  <si>
    <t xml:space="preserve">  Head of Legal and Democratic Services**</t>
  </si>
  <si>
    <t>Notes:</t>
  </si>
  <si>
    <t xml:space="preserve">  Head of Regeneration and Housing</t>
  </si>
  <si>
    <t xml:space="preserve">  Head of Environmental Health</t>
  </si>
  <si>
    <t xml:space="preserve">  Head of Engineering Services</t>
  </si>
  <si>
    <t xml:space="preserve">  Head of Cultural and Leisure Services</t>
  </si>
  <si>
    <t xml:space="preserve">  Head of Human Resources</t>
  </si>
  <si>
    <t xml:space="preserve">  Head of Revenues and Benefits</t>
  </si>
  <si>
    <t>This table shows the list of responsibilities for senior officers within the Council.</t>
  </si>
  <si>
    <t>Director</t>
  </si>
  <si>
    <t xml:space="preserve">  Chief Executive*
  (Statutory Function: Head of Paid Service)</t>
  </si>
  <si>
    <t>Service Area Responsibility</t>
  </si>
  <si>
    <t>Head of Service Responsibility</t>
  </si>
  <si>
    <t xml:space="preserve">  Head of Legal and Democratic Services (P/T)*
  (Statutory Function: Monitoring Officer)</t>
  </si>
  <si>
    <t>Totals</t>
  </si>
  <si>
    <t xml:space="preserve">  Head of Planning Services*</t>
  </si>
  <si>
    <t xml:space="preserve">  Head of Financial Services*</t>
  </si>
  <si>
    <t xml:space="preserve">  Director of Resources*
  (Statutory Function: Chief Finance Officer)</t>
  </si>
  <si>
    <t xml:space="preserve">  Director of Community Services*
  </t>
  </si>
  <si>
    <t>Note - The posts marked * are those that are disclosed under the Senior Salaries table in section 1 above.</t>
  </si>
  <si>
    <t>Actual Salary Paid
£</t>
  </si>
  <si>
    <t>£110,000 - £114,999</t>
  </si>
  <si>
    <t>£115,000 - £119,999</t>
  </si>
  <si>
    <t>£120,000 - £124,999</t>
  </si>
  <si>
    <t xml:space="preserve"> 1*</t>
  </si>
  <si>
    <t xml:space="preserve">    3**</t>
  </si>
  <si>
    <t>This table shows the remuneration paid in 2017/18 to senior employees whose full time equivalent (FTE) salary element was at least £50,000 in the year.</t>
  </si>
  <si>
    <t>- There are no employees whose salary was more than £150,000 in 2017/18.</t>
  </si>
  <si>
    <t xml:space="preserve">
31/03/2018</t>
  </si>
  <si>
    <t>Staff within each Service Area as at 31 March 2018</t>
  </si>
  <si>
    <t>2017/18 Net Expenditure Budget
£</t>
  </si>
  <si>
    <t>Information for the year-ended 31/03/2018</t>
  </si>
  <si>
    <t>Other taxable expense allowances
£</t>
  </si>
  <si>
    <t>- The values for the officer marked * include Returning Officers Fees, £6,281 in 2017/18 (£5,656 of which was pensionable). These fees fluctuate from year to year depending on the elections called.</t>
  </si>
  <si>
    <t xml:space="preserve">- The officer marked ** works part-time and the role equates to 0.8 FTE. The full time equivalent salary for this post was £52,638 in 2017/18. Thus, the actual remuneration paid to the officer must be disclosed in this note. </t>
  </si>
  <si>
    <t>- One of the employees in the band marked ** works part-time and the role equates to 0.8 FTE. The full time equivalent salary for this post was £52,638 in 2017/18. Thus, the FTE salary for the post is used as part of the remuneration calculated and included in this note for this employee.</t>
  </si>
  <si>
    <t>- The employer’s pension contribution figures shown above are based on a rate of 16.5%, being the base Ribble Valley Borough Council employer contribution rate for 2017/18. However, actual employer pension contribution rates will equate to a lower rate, as the Council pay a fixed single discounted payment at the beginning of the financial year in settlement of its in year pension contribution liabilities. This fixed single discounted payment is calculated by the pension fund using the 16.5% contribution rate as a base, hence its use here.</t>
  </si>
  <si>
    <t>Senior salaries - 2017/18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</si>
</sst>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name val="Calibri"/>
      <family val="2"/>
      <scheme val="minor"/>
    </font>
  </fonts>
  <fills count="5">
    <fill>
      <patternFill patternType="none"/>
    </fill>
    <fill>
      <patternFill patternType="gray125"/>
    </fill>
    <fill>
      <patternFill patternType="solid">
        <fgColor rgb="FF0070C0"/>
        <bgColor indexed="64"/>
      </patternFill>
    </fill>
    <fill>
      <patternFill patternType="solid">
        <fgColor theme="0" tint="-0.249977111117893"/>
        <bgColor indexed="64"/>
      </patternFill>
    </fill>
    <fill>
      <patternFill patternType="solid">
        <fgColor theme="1"/>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82">
    <xf numFmtId="0" fontId="0" fillId="0" borderId="0" xfId="0"/>
    <xf numFmtId="0" fontId="2" fillId="0" borderId="0" xfId="0" applyFont="1"/>
    <xf numFmtId="0" fontId="0" fillId="0" borderId="0" xfId="0" applyAlignment="1">
      <alignment horizontal="center"/>
    </xf>
    <xf numFmtId="0" fontId="2" fillId="0" borderId="0" xfId="0" applyFont="1" applyAlignment="1">
      <alignment horizontal="center"/>
    </xf>
    <xf numFmtId="0" fontId="3" fillId="0" borderId="0" xfId="0" applyFont="1"/>
    <xf numFmtId="0" fontId="0" fillId="0" borderId="1" xfId="0" applyBorder="1"/>
    <xf numFmtId="0" fontId="0" fillId="0" borderId="1" xfId="0" applyBorder="1" applyAlignment="1">
      <alignment horizontal="center"/>
    </xf>
    <xf numFmtId="0" fontId="1" fillId="2" borderId="1" xfId="0" applyFont="1" applyFill="1" applyBorder="1" applyAlignment="1">
      <alignment horizontal="center"/>
    </xf>
    <xf numFmtId="0" fontId="1" fillId="2" borderId="1" xfId="0" applyFont="1" applyFill="1" applyBorder="1" applyAlignment="1">
      <alignment horizontal="center" wrapText="1"/>
    </xf>
    <xf numFmtId="14" fontId="0" fillId="0" borderId="1" xfId="0" applyNumberFormat="1" applyBorder="1" applyAlignment="1">
      <alignment horizontal="center"/>
    </xf>
    <xf numFmtId="3" fontId="0" fillId="0" borderId="1" xfId="0" applyNumberFormat="1" applyBorder="1"/>
    <xf numFmtId="0" fontId="0" fillId="0" borderId="0" xfId="0" applyFont="1"/>
    <xf numFmtId="0" fontId="1" fillId="2" borderId="0" xfId="0" applyFont="1" applyFill="1" applyAlignment="1">
      <alignment horizontal="center" wrapText="1"/>
    </xf>
    <xf numFmtId="0" fontId="3" fillId="0" borderId="0" xfId="0" quotePrefix="1" applyFont="1"/>
    <xf numFmtId="0" fontId="0" fillId="0" borderId="1" xfId="0" applyFill="1" applyBorder="1" applyAlignment="1">
      <alignment horizontal="center"/>
    </xf>
    <xf numFmtId="3" fontId="0" fillId="0" borderId="1" xfId="0" applyNumberFormat="1" applyFill="1" applyBorder="1"/>
    <xf numFmtId="3" fontId="0" fillId="0" borderId="1" xfId="0" applyNumberFormat="1" applyFill="1" applyBorder="1" applyAlignment="1">
      <alignment horizontal="right"/>
    </xf>
    <xf numFmtId="0" fontId="4" fillId="0" borderId="0" xfId="0" quotePrefix="1" applyFont="1" applyFill="1"/>
    <xf numFmtId="0" fontId="0" fillId="0" borderId="0" xfId="0" applyFill="1"/>
    <xf numFmtId="3" fontId="0" fillId="0" borderId="1" xfId="0" applyNumberFormat="1" applyFont="1" applyFill="1" applyBorder="1"/>
    <xf numFmtId="3" fontId="0" fillId="0" borderId="1" xfId="0" applyNumberFormat="1" applyFill="1" applyBorder="1" applyAlignment="1">
      <alignment horizontal="center"/>
    </xf>
    <xf numFmtId="0" fontId="0" fillId="0" borderId="0" xfId="0" applyBorder="1" applyAlignment="1">
      <alignment horizontal="center"/>
    </xf>
    <xf numFmtId="0" fontId="0" fillId="0" borderId="0" xfId="0" applyFill="1" applyBorder="1" applyAlignment="1">
      <alignment horizontal="center"/>
    </xf>
    <xf numFmtId="0" fontId="1" fillId="2" borderId="1" xfId="0" applyFont="1" applyFill="1" applyBorder="1" applyAlignment="1">
      <alignment horizontal="center"/>
    </xf>
    <xf numFmtId="0" fontId="3" fillId="0" borderId="0" xfId="0" applyFont="1" applyBorder="1" applyAlignment="1">
      <alignment horizontal="left" wrapText="1"/>
    </xf>
    <xf numFmtId="0" fontId="3" fillId="0" borderId="0" xfId="0" applyFont="1" applyFill="1" applyBorder="1" applyAlignment="1">
      <alignment horizontal="left"/>
    </xf>
    <xf numFmtId="3" fontId="0" fillId="0" borderId="0" xfId="0" applyNumberFormat="1" applyBorder="1" applyAlignment="1"/>
    <xf numFmtId="0" fontId="1" fillId="0" borderId="5" xfId="0" applyFont="1" applyFill="1" applyBorder="1" applyAlignment="1"/>
    <xf numFmtId="0" fontId="1" fillId="0" borderId="0" xfId="0" applyFont="1" applyFill="1" applyBorder="1" applyAlignment="1"/>
    <xf numFmtId="0" fontId="0" fillId="0" borderId="5" xfId="0" applyBorder="1" applyAlignment="1"/>
    <xf numFmtId="0" fontId="0" fillId="0" borderId="0" xfId="0" applyBorder="1" applyAlignment="1"/>
    <xf numFmtId="0" fontId="1" fillId="0" borderId="0" xfId="0" applyFont="1" applyFill="1" applyBorder="1" applyAlignment="1">
      <alignment horizontal="center" wrapText="1"/>
    </xf>
    <xf numFmtId="3" fontId="0" fillId="0" borderId="0" xfId="0" applyNumberFormat="1" applyFill="1" applyBorder="1" applyAlignment="1">
      <alignment horizontal="right"/>
    </xf>
    <xf numFmtId="3" fontId="0" fillId="0" borderId="0" xfId="0" applyNumberFormat="1" applyFont="1" applyFill="1" applyBorder="1"/>
    <xf numFmtId="3" fontId="0" fillId="0" borderId="0" xfId="0" applyNumberFormat="1" applyFill="1" applyBorder="1"/>
    <xf numFmtId="0" fontId="0" fillId="3" borderId="1" xfId="0" applyFill="1" applyBorder="1"/>
    <xf numFmtId="0" fontId="0" fillId="3" borderId="1" xfId="0" applyFill="1" applyBorder="1" applyAlignment="1">
      <alignment horizontal="center"/>
    </xf>
    <xf numFmtId="0" fontId="0" fillId="3" borderId="1" xfId="0" applyFill="1" applyBorder="1" applyAlignment="1">
      <alignment horizontal="left"/>
    </xf>
    <xf numFmtId="0" fontId="0" fillId="4" borderId="1" xfId="0" applyFill="1" applyBorder="1"/>
    <xf numFmtId="0" fontId="0" fillId="4" borderId="1" xfId="0" applyFill="1" applyBorder="1" applyAlignment="1">
      <alignment horizontal="center"/>
    </xf>
    <xf numFmtId="3" fontId="2" fillId="3" borderId="1" xfId="0" applyNumberFormat="1" applyFont="1" applyFill="1" applyBorder="1" applyAlignment="1">
      <alignment horizontal="right"/>
    </xf>
    <xf numFmtId="3" fontId="2" fillId="3" borderId="1" xfId="0" applyNumberFormat="1" applyFont="1" applyFill="1" applyBorder="1"/>
    <xf numFmtId="3" fontId="1" fillId="4" borderId="1" xfId="0" applyNumberFormat="1" applyFont="1" applyFill="1" applyBorder="1"/>
    <xf numFmtId="0" fontId="0" fillId="0" borderId="0" xfId="0" applyFill="1" applyBorder="1"/>
    <xf numFmtId="0" fontId="1" fillId="0" borderId="0" xfId="0" applyFont="1" applyFill="1" applyBorder="1" applyAlignment="1">
      <alignment horizontal="right"/>
    </xf>
    <xf numFmtId="3" fontId="1" fillId="0" borderId="0" xfId="0" applyNumberFormat="1" applyFont="1" applyFill="1" applyBorder="1"/>
    <xf numFmtId="14" fontId="0" fillId="0" borderId="1" xfId="0" applyNumberFormat="1" applyBorder="1" applyAlignment="1">
      <alignment horizontal="center"/>
    </xf>
    <xf numFmtId="14" fontId="0" fillId="3" borderId="1" xfId="0" applyNumberFormat="1" applyFill="1" applyBorder="1" applyAlignment="1">
      <alignment horizontal="center" vertical="center"/>
    </xf>
    <xf numFmtId="0" fontId="3" fillId="0" borderId="0" xfId="0" quotePrefix="1" applyFont="1" applyAlignment="1">
      <alignment horizontal="left" wrapText="1"/>
    </xf>
    <xf numFmtId="0" fontId="0" fillId="0" borderId="1" xfId="0" applyBorder="1" applyAlignment="1">
      <alignment horizontal="center"/>
    </xf>
    <xf numFmtId="0" fontId="3" fillId="0" borderId="0" xfId="0" applyFont="1" applyAlignment="1">
      <alignment horizontal="left" wrapText="1"/>
    </xf>
    <xf numFmtId="0" fontId="1" fillId="2" borderId="0" xfId="0" applyFont="1" applyFill="1" applyAlignment="1">
      <alignment horizontal="center"/>
    </xf>
    <xf numFmtId="0" fontId="3" fillId="0" borderId="5" xfId="0" applyFont="1" applyBorder="1" applyAlignment="1">
      <alignment horizontal="left" vertical="center" wrapText="1"/>
    </xf>
    <xf numFmtId="0" fontId="3" fillId="0" borderId="0" xfId="0" applyFont="1" applyBorder="1" applyAlignment="1">
      <alignment horizontal="left" vertical="center" wrapText="1"/>
    </xf>
    <xf numFmtId="0" fontId="1" fillId="4" borderId="2" xfId="0" applyFont="1" applyFill="1" applyBorder="1" applyAlignment="1">
      <alignment horizontal="right"/>
    </xf>
    <xf numFmtId="0" fontId="1" fillId="4" borderId="3" xfId="0" applyFont="1" applyFill="1" applyBorder="1" applyAlignment="1">
      <alignment horizontal="right"/>
    </xf>
    <xf numFmtId="0" fontId="1" fillId="4" borderId="4" xfId="0" applyFont="1" applyFill="1" applyBorder="1" applyAlignment="1">
      <alignment horizontal="right"/>
    </xf>
    <xf numFmtId="0" fontId="0" fillId="0" borderId="0" xfId="0" applyFont="1" applyAlignment="1">
      <alignment horizontal="left" wrapText="1"/>
    </xf>
    <xf numFmtId="0" fontId="0" fillId="0" borderId="0" xfId="0" applyAlignment="1">
      <alignment wrapText="1"/>
    </xf>
    <xf numFmtId="0" fontId="3" fillId="0" borderId="0" xfId="0" quotePrefix="1" applyFont="1" applyFill="1" applyAlignment="1">
      <alignment horizontal="left" wrapText="1"/>
    </xf>
    <xf numFmtId="0" fontId="3" fillId="0" borderId="0" xfId="0" quotePrefix="1" applyFont="1" applyAlignment="1">
      <alignment horizontal="left" wrapText="1"/>
    </xf>
    <xf numFmtId="3" fontId="0" fillId="3" borderId="1" xfId="0" applyNumberFormat="1" applyFill="1" applyBorder="1" applyAlignment="1">
      <alignment horizontal="left"/>
    </xf>
    <xf numFmtId="0" fontId="2" fillId="3" borderId="2" xfId="0" applyFont="1" applyFill="1" applyBorder="1" applyAlignment="1">
      <alignment horizontal="right"/>
    </xf>
    <xf numFmtId="0" fontId="2" fillId="3" borderId="3" xfId="0" applyFont="1" applyFill="1" applyBorder="1" applyAlignment="1">
      <alignment horizontal="right"/>
    </xf>
    <xf numFmtId="0" fontId="2" fillId="3" borderId="4" xfId="0" applyFont="1" applyFill="1" applyBorder="1" applyAlignment="1">
      <alignment horizontal="right"/>
    </xf>
    <xf numFmtId="0" fontId="0" fillId="3" borderId="2" xfId="0" applyFill="1" applyBorder="1" applyAlignment="1">
      <alignment horizontal="center"/>
    </xf>
    <xf numFmtId="0" fontId="0" fillId="3" borderId="4" xfId="0" applyFill="1" applyBorder="1" applyAlignment="1">
      <alignment horizontal="center"/>
    </xf>
    <xf numFmtId="3" fontId="0" fillId="0" borderId="1" xfId="0" applyNumberFormat="1" applyBorder="1" applyAlignment="1">
      <alignment horizontal="left"/>
    </xf>
    <xf numFmtId="0" fontId="0" fillId="0" borderId="1" xfId="0" applyBorder="1" applyAlignment="1">
      <alignment horizontal="left"/>
    </xf>
    <xf numFmtId="14" fontId="0" fillId="0" borderId="6" xfId="0" applyNumberFormat="1" applyBorder="1" applyAlignment="1">
      <alignment horizontal="center" vertical="center" wrapText="1"/>
    </xf>
    <xf numFmtId="14" fontId="0" fillId="0" borderId="7" xfId="0" applyNumberFormat="1" applyBorder="1" applyAlignment="1">
      <alignment horizontal="center" vertical="center" wrapText="1"/>
    </xf>
    <xf numFmtId="14" fontId="0" fillId="0" borderId="8" xfId="0" applyNumberFormat="1" applyBorder="1" applyAlignment="1">
      <alignment horizontal="center" vertical="center" wrapText="1"/>
    </xf>
    <xf numFmtId="0" fontId="0" fillId="0" borderId="1" xfId="0" applyBorder="1" applyAlignment="1">
      <alignment horizontal="left" wrapText="1"/>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0" fillId="0" borderId="1" xfId="0" applyBorder="1" applyAlignment="1">
      <alignment horizontal="center" wrapText="1"/>
    </xf>
    <xf numFmtId="0" fontId="0" fillId="0" borderId="1" xfId="0" applyBorder="1" applyAlignment="1">
      <alignment horizontal="center"/>
    </xf>
    <xf numFmtId="0" fontId="1" fillId="2" borderId="1" xfId="0" applyFont="1" applyFill="1" applyBorder="1" applyAlignment="1">
      <alignment horizontal="center" wrapText="1"/>
    </xf>
    <xf numFmtId="3" fontId="0" fillId="0" borderId="0" xfId="0" applyNumberFormat="1" applyBorder="1" applyAlignment="1">
      <alignment horizontal="center" wrapText="1"/>
    </xf>
    <xf numFmtId="3" fontId="0" fillId="0" borderId="0" xfId="0" applyNumberFormat="1" applyBorder="1" applyAlignment="1">
      <alignment horizontal="center"/>
    </xf>
    <xf numFmtId="0" fontId="1" fillId="0" borderId="0"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0"/>
  <sheetViews>
    <sheetView tabSelected="1" zoomScaleNormal="100" workbookViewId="0">
      <selection activeCell="A3" sqref="A3"/>
    </sheetView>
  </sheetViews>
  <sheetFormatPr defaultRowHeight="15" x14ac:dyDescent="0.25"/>
  <cols>
    <col min="1" max="1" width="28.42578125" customWidth="1"/>
    <col min="2" max="2" width="13.140625" customWidth="1"/>
    <col min="3" max="3" width="14" style="2" customWidth="1"/>
    <col min="4" max="4" width="39" customWidth="1"/>
    <col min="5" max="5" width="13.85546875" customWidth="1"/>
    <col min="6" max="6" width="14.28515625" customWidth="1"/>
    <col min="7" max="7" width="13.85546875" customWidth="1"/>
    <col min="8" max="8" width="13.42578125" customWidth="1"/>
    <col min="9" max="9" width="15.28515625" customWidth="1"/>
    <col min="10" max="10" width="13.28515625" customWidth="1"/>
    <col min="11" max="11" width="14.28515625" customWidth="1"/>
    <col min="12" max="12" width="4.42578125" customWidth="1"/>
    <col min="13" max="13" width="13.85546875" customWidth="1"/>
    <col min="14" max="14" width="13.28515625" customWidth="1"/>
    <col min="15" max="15" width="4.85546875" customWidth="1"/>
    <col min="16" max="16" width="14.5703125" customWidth="1"/>
    <col min="17" max="17" width="10.140625" customWidth="1"/>
  </cols>
  <sheetData>
    <row r="1" spans="1:17" x14ac:dyDescent="0.25">
      <c r="A1" s="1" t="s">
        <v>89</v>
      </c>
    </row>
    <row r="2" spans="1:17" x14ac:dyDescent="0.25">
      <c r="A2" s="1"/>
    </row>
    <row r="3" spans="1:17" x14ac:dyDescent="0.25">
      <c r="A3" s="1" t="s">
        <v>33</v>
      </c>
    </row>
    <row r="4" spans="1:17" x14ac:dyDescent="0.25">
      <c r="A4" s="11" t="s">
        <v>78</v>
      </c>
    </row>
    <row r="5" spans="1:17" x14ac:dyDescent="0.25">
      <c r="A5" s="2"/>
      <c r="B5" s="2"/>
    </row>
    <row r="6" spans="1:17" s="3" customFormat="1" ht="88.5" customHeight="1" x14ac:dyDescent="0.25">
      <c r="A6" s="7" t="s">
        <v>0</v>
      </c>
      <c r="B6" s="7" t="s">
        <v>1</v>
      </c>
      <c r="C6" s="7" t="s">
        <v>2</v>
      </c>
      <c r="D6" s="7" t="s">
        <v>5</v>
      </c>
      <c r="E6" s="8" t="s">
        <v>72</v>
      </c>
      <c r="F6" s="8" t="s">
        <v>6</v>
      </c>
      <c r="G6" s="8" t="s">
        <v>7</v>
      </c>
      <c r="H6" s="8" t="s">
        <v>84</v>
      </c>
      <c r="I6" s="8" t="s">
        <v>8</v>
      </c>
      <c r="J6" s="8" t="s">
        <v>9</v>
      </c>
      <c r="K6" s="8" t="s">
        <v>13</v>
      </c>
      <c r="L6" s="8"/>
      <c r="M6" s="7" t="s">
        <v>10</v>
      </c>
      <c r="N6" s="7" t="s">
        <v>12</v>
      </c>
      <c r="O6" s="7"/>
      <c r="P6" s="8" t="s">
        <v>11</v>
      </c>
      <c r="Q6" s="7" t="s">
        <v>12</v>
      </c>
    </row>
    <row r="7" spans="1:17" x14ac:dyDescent="0.25">
      <c r="A7" s="5" t="s">
        <v>3</v>
      </c>
      <c r="B7" s="6" t="s">
        <v>4</v>
      </c>
      <c r="C7" s="9">
        <v>43190</v>
      </c>
      <c r="D7" s="5" t="s">
        <v>16</v>
      </c>
      <c r="E7" s="15">
        <f>101271+5656.4+625</f>
        <v>107552.4</v>
      </c>
      <c r="F7" s="16">
        <v>17643</v>
      </c>
      <c r="G7" s="14" t="s">
        <v>46</v>
      </c>
      <c r="H7" s="14" t="s">
        <v>46</v>
      </c>
      <c r="I7" s="14" t="s">
        <v>46</v>
      </c>
      <c r="J7" s="15">
        <v>9115</v>
      </c>
      <c r="K7" s="10">
        <f>SUM(E7:J7)</f>
        <v>134310.39999999999</v>
      </c>
      <c r="L7" s="5"/>
      <c r="M7" s="14" t="s">
        <v>46</v>
      </c>
      <c r="N7" s="20" t="s">
        <v>46</v>
      </c>
      <c r="O7" s="15"/>
      <c r="P7" s="15" t="s">
        <v>48</v>
      </c>
      <c r="Q7" s="15">
        <v>9115</v>
      </c>
    </row>
    <row r="8" spans="1:17" x14ac:dyDescent="0.25">
      <c r="A8" s="5" t="s">
        <v>3</v>
      </c>
      <c r="B8" s="6" t="s">
        <v>4</v>
      </c>
      <c r="C8" s="46">
        <v>43190</v>
      </c>
      <c r="D8" s="5" t="s">
        <v>14</v>
      </c>
      <c r="E8" s="15">
        <v>80427</v>
      </c>
      <c r="F8" s="16">
        <v>13270</v>
      </c>
      <c r="G8" s="14" t="s">
        <v>46</v>
      </c>
      <c r="H8" s="14" t="s">
        <v>46</v>
      </c>
      <c r="I8" s="14" t="s">
        <v>46</v>
      </c>
      <c r="J8" s="15">
        <v>1973</v>
      </c>
      <c r="K8" s="10">
        <f t="shared" ref="K8:K12" si="0">SUM(E8:J8)</f>
        <v>95670</v>
      </c>
      <c r="L8" s="5"/>
      <c r="M8" s="14" t="s">
        <v>46</v>
      </c>
      <c r="N8" s="20" t="s">
        <v>46</v>
      </c>
      <c r="O8" s="15"/>
      <c r="P8" s="15" t="s">
        <v>48</v>
      </c>
      <c r="Q8" s="15">
        <v>1973</v>
      </c>
    </row>
    <row r="9" spans="1:17" x14ac:dyDescent="0.25">
      <c r="A9" s="5" t="s">
        <v>3</v>
      </c>
      <c r="B9" s="6" t="s">
        <v>4</v>
      </c>
      <c r="C9" s="46">
        <v>43190</v>
      </c>
      <c r="D9" s="5" t="s">
        <v>15</v>
      </c>
      <c r="E9" s="15">
        <v>80427</v>
      </c>
      <c r="F9" s="16">
        <v>13270</v>
      </c>
      <c r="G9" s="14" t="s">
        <v>46</v>
      </c>
      <c r="H9" s="14" t="s">
        <v>46</v>
      </c>
      <c r="I9" s="14" t="s">
        <v>46</v>
      </c>
      <c r="J9" s="15">
        <v>10737</v>
      </c>
      <c r="K9" s="10">
        <f t="shared" si="0"/>
        <v>104434</v>
      </c>
      <c r="L9" s="5"/>
      <c r="M9" s="14" t="s">
        <v>46</v>
      </c>
      <c r="N9" s="20" t="s">
        <v>46</v>
      </c>
      <c r="O9" s="15"/>
      <c r="P9" s="15" t="s">
        <v>48</v>
      </c>
      <c r="Q9" s="15">
        <v>10737</v>
      </c>
    </row>
    <row r="10" spans="1:17" x14ac:dyDescent="0.25">
      <c r="A10" s="5" t="s">
        <v>3</v>
      </c>
      <c r="B10" s="6" t="s">
        <v>4</v>
      </c>
      <c r="C10" s="46">
        <v>43190</v>
      </c>
      <c r="D10" s="5" t="s">
        <v>51</v>
      </c>
      <c r="E10" s="15">
        <v>52638</v>
      </c>
      <c r="F10" s="16">
        <v>8685</v>
      </c>
      <c r="G10" s="14" t="s">
        <v>46</v>
      </c>
      <c r="H10" s="14" t="s">
        <v>46</v>
      </c>
      <c r="I10" s="14" t="s">
        <v>46</v>
      </c>
      <c r="J10" s="15">
        <v>6129</v>
      </c>
      <c r="K10" s="10">
        <f t="shared" si="0"/>
        <v>67452</v>
      </c>
      <c r="L10" s="5"/>
      <c r="M10" s="14" t="s">
        <v>46</v>
      </c>
      <c r="N10" s="20" t="s">
        <v>46</v>
      </c>
      <c r="O10" s="15"/>
      <c r="P10" s="15" t="s">
        <v>48</v>
      </c>
      <c r="Q10" s="15">
        <v>6129</v>
      </c>
    </row>
    <row r="11" spans="1:17" x14ac:dyDescent="0.25">
      <c r="A11" s="5" t="s">
        <v>3</v>
      </c>
      <c r="B11" s="6" t="s">
        <v>4</v>
      </c>
      <c r="C11" s="46">
        <v>43190</v>
      </c>
      <c r="D11" s="5" t="s">
        <v>50</v>
      </c>
      <c r="E11" s="15">
        <v>52638</v>
      </c>
      <c r="F11" s="16">
        <v>8685</v>
      </c>
      <c r="G11" s="14" t="s">
        <v>46</v>
      </c>
      <c r="H11" s="14" t="s">
        <v>46</v>
      </c>
      <c r="I11" s="14" t="s">
        <v>46</v>
      </c>
      <c r="J11" s="15">
        <v>5821</v>
      </c>
      <c r="K11" s="10">
        <f t="shared" si="0"/>
        <v>67144</v>
      </c>
      <c r="L11" s="5"/>
      <c r="M11" s="14" t="s">
        <v>46</v>
      </c>
      <c r="N11" s="20" t="s">
        <v>46</v>
      </c>
      <c r="O11" s="15"/>
      <c r="P11" s="15" t="s">
        <v>48</v>
      </c>
      <c r="Q11" s="15">
        <v>5821</v>
      </c>
    </row>
    <row r="12" spans="1:17" x14ac:dyDescent="0.25">
      <c r="A12" s="5" t="s">
        <v>3</v>
      </c>
      <c r="B12" s="6" t="s">
        <v>4</v>
      </c>
      <c r="C12" s="46">
        <v>43190</v>
      </c>
      <c r="D12" s="5" t="s">
        <v>52</v>
      </c>
      <c r="E12" s="15">
        <v>42110</v>
      </c>
      <c r="F12" s="16">
        <v>6948</v>
      </c>
      <c r="G12" s="14" t="s">
        <v>46</v>
      </c>
      <c r="H12" s="14" t="s">
        <v>46</v>
      </c>
      <c r="I12" s="14" t="s">
        <v>46</v>
      </c>
      <c r="J12" s="15">
        <v>3655</v>
      </c>
      <c r="K12" s="10">
        <f t="shared" si="0"/>
        <v>52713</v>
      </c>
      <c r="L12" s="5"/>
      <c r="M12" s="14" t="s">
        <v>46</v>
      </c>
      <c r="N12" s="20" t="s">
        <v>46</v>
      </c>
      <c r="O12" s="15"/>
      <c r="P12" s="15" t="s">
        <v>48</v>
      </c>
      <c r="Q12" s="15">
        <v>3655</v>
      </c>
    </row>
    <row r="14" spans="1:17" x14ac:dyDescent="0.25">
      <c r="A14" s="4" t="s">
        <v>53</v>
      </c>
    </row>
    <row r="15" spans="1:17" x14ac:dyDescent="0.25">
      <c r="A15" s="17" t="s">
        <v>85</v>
      </c>
    </row>
    <row r="16" spans="1:17" x14ac:dyDescent="0.25">
      <c r="A16" s="13" t="s">
        <v>86</v>
      </c>
    </row>
    <row r="17" spans="1:15" x14ac:dyDescent="0.25">
      <c r="A17" s="13" t="s">
        <v>79</v>
      </c>
    </row>
    <row r="18" spans="1:15" x14ac:dyDescent="0.25">
      <c r="A18" s="60" t="s">
        <v>88</v>
      </c>
      <c r="B18" s="60"/>
      <c r="C18" s="60"/>
      <c r="D18" s="60"/>
      <c r="E18" s="60"/>
      <c r="F18" s="60"/>
      <c r="G18" s="60"/>
      <c r="H18" s="60"/>
      <c r="I18" s="60"/>
      <c r="J18" s="60"/>
      <c r="K18" s="60"/>
      <c r="L18" s="60"/>
    </row>
    <row r="19" spans="1:15" ht="29.25" customHeight="1" x14ac:dyDescent="0.25">
      <c r="A19" s="60"/>
      <c r="B19" s="60"/>
      <c r="C19" s="60"/>
      <c r="D19" s="60"/>
      <c r="E19" s="60"/>
      <c r="F19" s="60"/>
      <c r="G19" s="60"/>
      <c r="H19" s="60"/>
      <c r="I19" s="60"/>
      <c r="J19" s="60"/>
      <c r="K19" s="60"/>
      <c r="L19" s="60"/>
    </row>
    <row r="20" spans="1:15" ht="15" customHeight="1" x14ac:dyDescent="0.25">
      <c r="A20" s="48"/>
      <c r="B20" s="48"/>
      <c r="C20" s="48"/>
      <c r="D20" s="48"/>
      <c r="E20" s="48"/>
      <c r="F20" s="48"/>
      <c r="G20" s="48"/>
      <c r="H20" s="48"/>
      <c r="I20" s="48"/>
      <c r="J20" s="48"/>
      <c r="K20" s="48"/>
      <c r="L20" s="48"/>
    </row>
    <row r="21" spans="1:15" ht="15" customHeight="1" x14ac:dyDescent="0.25">
      <c r="A21" s="48"/>
      <c r="B21" s="48"/>
      <c r="C21" s="48"/>
      <c r="D21" s="48"/>
      <c r="E21" s="48"/>
      <c r="F21" s="48"/>
      <c r="G21" s="48"/>
      <c r="H21" s="48"/>
      <c r="I21" s="48"/>
      <c r="J21" s="48"/>
      <c r="K21" s="48"/>
      <c r="L21" s="48"/>
    </row>
    <row r="22" spans="1:15" x14ac:dyDescent="0.25">
      <c r="A22" s="1" t="s">
        <v>34</v>
      </c>
    </row>
    <row r="23" spans="1:15" x14ac:dyDescent="0.25">
      <c r="A23" t="s">
        <v>60</v>
      </c>
    </row>
    <row r="25" spans="1:15" ht="60" x14ac:dyDescent="0.25">
      <c r="A25" s="23" t="s">
        <v>0</v>
      </c>
      <c r="B25" s="23" t="s">
        <v>1</v>
      </c>
      <c r="C25" s="23" t="s">
        <v>2</v>
      </c>
      <c r="D25" s="23" t="s">
        <v>61</v>
      </c>
      <c r="E25" s="78" t="s">
        <v>63</v>
      </c>
      <c r="F25" s="78"/>
      <c r="G25" s="78" t="s">
        <v>64</v>
      </c>
      <c r="H25" s="78"/>
      <c r="I25" s="78"/>
      <c r="J25" s="8" t="s">
        <v>81</v>
      </c>
      <c r="K25" s="8" t="s">
        <v>82</v>
      </c>
      <c r="L25" s="27"/>
      <c r="M25" s="28"/>
      <c r="N25" s="81"/>
      <c r="O25" s="81"/>
    </row>
    <row r="26" spans="1:15" ht="32.25" customHeight="1" x14ac:dyDescent="0.25">
      <c r="A26" s="76" t="s">
        <v>44</v>
      </c>
      <c r="B26" s="76" t="s">
        <v>45</v>
      </c>
      <c r="C26" s="69" t="s">
        <v>80</v>
      </c>
      <c r="D26" s="72" t="s">
        <v>62</v>
      </c>
      <c r="E26" s="67" t="s">
        <v>36</v>
      </c>
      <c r="F26" s="67"/>
      <c r="G26" s="72" t="s">
        <v>65</v>
      </c>
      <c r="H26" s="72"/>
      <c r="I26" s="72"/>
      <c r="J26" s="16">
        <v>15</v>
      </c>
      <c r="K26" s="19">
        <v>760120</v>
      </c>
      <c r="L26" s="29"/>
      <c r="M26" s="30"/>
      <c r="N26" s="79"/>
      <c r="O26" s="79"/>
    </row>
    <row r="27" spans="1:15" x14ac:dyDescent="0.25">
      <c r="A27" s="77"/>
      <c r="B27" s="77"/>
      <c r="C27" s="70"/>
      <c r="D27" s="68"/>
      <c r="E27" s="67" t="s">
        <v>35</v>
      </c>
      <c r="F27" s="67"/>
      <c r="G27" s="68" t="s">
        <v>54</v>
      </c>
      <c r="H27" s="68"/>
      <c r="I27" s="68"/>
      <c r="J27" s="16">
        <v>15</v>
      </c>
      <c r="K27" s="19">
        <v>627440</v>
      </c>
      <c r="L27" s="29"/>
      <c r="M27" s="30"/>
      <c r="N27" s="80"/>
      <c r="O27" s="80"/>
    </row>
    <row r="28" spans="1:15" x14ac:dyDescent="0.25">
      <c r="A28" s="77"/>
      <c r="B28" s="77"/>
      <c r="C28" s="71"/>
      <c r="D28" s="68"/>
      <c r="E28" s="67" t="s">
        <v>37</v>
      </c>
      <c r="F28" s="67"/>
      <c r="G28" s="73" t="s">
        <v>55</v>
      </c>
      <c r="H28" s="74"/>
      <c r="I28" s="75"/>
      <c r="J28" s="16">
        <v>20</v>
      </c>
      <c r="K28" s="19">
        <v>502080</v>
      </c>
      <c r="L28" s="29"/>
      <c r="M28" s="30"/>
      <c r="N28" s="79"/>
      <c r="O28" s="79"/>
    </row>
    <row r="29" spans="1:15" x14ac:dyDescent="0.25">
      <c r="A29" s="35"/>
      <c r="B29" s="36"/>
      <c r="C29" s="47"/>
      <c r="D29" s="37"/>
      <c r="E29" s="61"/>
      <c r="F29" s="61"/>
      <c r="G29" s="62" t="s">
        <v>66</v>
      </c>
      <c r="H29" s="63"/>
      <c r="I29" s="64"/>
      <c r="J29" s="40">
        <f>SUM(J26:J28)</f>
        <v>50</v>
      </c>
      <c r="K29" s="41">
        <f>SUM(K26:K28)</f>
        <v>1889640</v>
      </c>
      <c r="L29" s="29"/>
      <c r="M29" s="30"/>
      <c r="N29" s="80"/>
      <c r="O29" s="80"/>
    </row>
    <row r="30" spans="1:15" ht="15" customHeight="1" x14ac:dyDescent="0.25">
      <c r="A30" s="76" t="s">
        <v>44</v>
      </c>
      <c r="B30" s="76" t="s">
        <v>45</v>
      </c>
      <c r="C30" s="69">
        <v>43190</v>
      </c>
      <c r="D30" s="72" t="s">
        <v>70</v>
      </c>
      <c r="E30" s="67" t="s">
        <v>38</v>
      </c>
      <c r="F30" s="67"/>
      <c r="G30" s="68" t="s">
        <v>56</v>
      </c>
      <c r="H30" s="68"/>
      <c r="I30" s="68"/>
      <c r="J30" s="15">
        <v>60</v>
      </c>
      <c r="K30" s="19">
        <v>1540110</v>
      </c>
      <c r="L30" s="29"/>
      <c r="M30" s="30"/>
      <c r="N30" s="79"/>
      <c r="O30" s="79"/>
    </row>
    <row r="31" spans="1:15" x14ac:dyDescent="0.25">
      <c r="A31" s="77"/>
      <c r="B31" s="77"/>
      <c r="C31" s="70"/>
      <c r="D31" s="68"/>
      <c r="E31" s="67" t="s">
        <v>39</v>
      </c>
      <c r="F31" s="67"/>
      <c r="G31" s="68" t="s">
        <v>57</v>
      </c>
      <c r="H31" s="68"/>
      <c r="I31" s="68"/>
      <c r="J31" s="15">
        <v>45</v>
      </c>
      <c r="K31" s="19">
        <v>1965990</v>
      </c>
      <c r="L31" s="29"/>
      <c r="M31" s="30"/>
      <c r="N31" s="79"/>
      <c r="O31" s="79"/>
    </row>
    <row r="32" spans="1:15" x14ac:dyDescent="0.25">
      <c r="A32" s="77"/>
      <c r="B32" s="77"/>
      <c r="C32" s="71"/>
      <c r="D32" s="68"/>
      <c r="E32" s="67" t="s">
        <v>40</v>
      </c>
      <c r="F32" s="67"/>
      <c r="G32" s="68" t="s">
        <v>67</v>
      </c>
      <c r="H32" s="68"/>
      <c r="I32" s="68"/>
      <c r="J32" s="15">
        <v>14</v>
      </c>
      <c r="K32" s="19">
        <v>324870</v>
      </c>
      <c r="L32" s="29"/>
      <c r="M32" s="30"/>
      <c r="N32" s="79"/>
      <c r="O32" s="79"/>
    </row>
    <row r="33" spans="1:15" x14ac:dyDescent="0.25">
      <c r="A33" s="35"/>
      <c r="B33" s="36"/>
      <c r="C33" s="47"/>
      <c r="D33" s="37"/>
      <c r="E33" s="61"/>
      <c r="F33" s="61"/>
      <c r="G33" s="62" t="s">
        <v>66</v>
      </c>
      <c r="H33" s="63"/>
      <c r="I33" s="64"/>
      <c r="J33" s="40">
        <f>SUM(J30:J32)</f>
        <v>119</v>
      </c>
      <c r="K33" s="41">
        <f>SUM(K30:K32)</f>
        <v>3830970</v>
      </c>
      <c r="L33" s="29"/>
      <c r="M33" s="30"/>
      <c r="N33" s="80"/>
      <c r="O33" s="80"/>
    </row>
    <row r="34" spans="1:15" ht="15" customHeight="1" x14ac:dyDescent="0.25">
      <c r="A34" s="76" t="s">
        <v>44</v>
      </c>
      <c r="B34" s="76" t="s">
        <v>45</v>
      </c>
      <c r="C34" s="69">
        <v>43190</v>
      </c>
      <c r="D34" s="72" t="s">
        <v>69</v>
      </c>
      <c r="E34" s="67" t="s">
        <v>41</v>
      </c>
      <c r="F34" s="67"/>
      <c r="G34" s="68" t="s">
        <v>68</v>
      </c>
      <c r="H34" s="68"/>
      <c r="I34" s="68"/>
      <c r="J34" s="15">
        <v>22</v>
      </c>
      <c r="K34" s="19">
        <v>163150</v>
      </c>
      <c r="L34" s="29"/>
      <c r="M34" s="30"/>
      <c r="N34" s="79"/>
      <c r="O34" s="79"/>
    </row>
    <row r="35" spans="1:15" x14ac:dyDescent="0.25">
      <c r="A35" s="77"/>
      <c r="B35" s="77"/>
      <c r="C35" s="70"/>
      <c r="D35" s="68"/>
      <c r="E35" s="67" t="s">
        <v>42</v>
      </c>
      <c r="F35" s="67"/>
      <c r="G35" s="68" t="s">
        <v>58</v>
      </c>
      <c r="H35" s="68"/>
      <c r="I35" s="68"/>
      <c r="J35" s="15">
        <v>12</v>
      </c>
      <c r="K35" s="19">
        <v>501640</v>
      </c>
      <c r="L35" s="29"/>
      <c r="M35" s="30"/>
      <c r="N35" s="79"/>
      <c r="O35" s="79"/>
    </row>
    <row r="36" spans="1:15" x14ac:dyDescent="0.25">
      <c r="A36" s="77"/>
      <c r="B36" s="77"/>
      <c r="C36" s="71"/>
      <c r="D36" s="68"/>
      <c r="E36" s="67" t="s">
        <v>43</v>
      </c>
      <c r="F36" s="67"/>
      <c r="G36" s="68" t="s">
        <v>59</v>
      </c>
      <c r="H36" s="68"/>
      <c r="I36" s="68"/>
      <c r="J36" s="15">
        <v>29</v>
      </c>
      <c r="K36" s="19">
        <v>575620</v>
      </c>
      <c r="L36" s="29"/>
      <c r="M36" s="30"/>
      <c r="N36" s="79"/>
      <c r="O36" s="79"/>
    </row>
    <row r="37" spans="1:15" x14ac:dyDescent="0.25">
      <c r="A37" s="35"/>
      <c r="B37" s="35"/>
      <c r="C37" s="36"/>
      <c r="D37" s="35"/>
      <c r="E37" s="65"/>
      <c r="F37" s="66"/>
      <c r="G37" s="62" t="s">
        <v>66</v>
      </c>
      <c r="H37" s="63"/>
      <c r="I37" s="64"/>
      <c r="J37" s="41">
        <f>SUM(J34:J36)</f>
        <v>63</v>
      </c>
      <c r="K37" s="41">
        <f>SUM(K34:K36)</f>
        <v>1240410</v>
      </c>
    </row>
    <row r="38" spans="1:15" s="18" customFormat="1" x14ac:dyDescent="0.25">
      <c r="A38" s="38"/>
      <c r="B38" s="38"/>
      <c r="C38" s="39"/>
      <c r="D38" s="38"/>
      <c r="E38" s="38"/>
      <c r="F38" s="38"/>
      <c r="G38" s="54" t="s">
        <v>66</v>
      </c>
      <c r="H38" s="55"/>
      <c r="I38" s="56"/>
      <c r="J38" s="42">
        <f>+J29+J33+J37</f>
        <v>232</v>
      </c>
      <c r="K38" s="42">
        <f>+K29+K33+K37</f>
        <v>6961020</v>
      </c>
    </row>
    <row r="39" spans="1:15" s="18" customFormat="1" x14ac:dyDescent="0.25">
      <c r="A39" s="43"/>
      <c r="B39" s="43"/>
      <c r="C39" s="22"/>
      <c r="D39" s="43"/>
      <c r="E39" s="43"/>
      <c r="F39" s="43"/>
      <c r="G39" s="44"/>
      <c r="H39" s="44"/>
      <c r="I39" s="44"/>
      <c r="J39" s="45"/>
      <c r="K39" s="45"/>
    </row>
    <row r="40" spans="1:15" x14ac:dyDescent="0.25">
      <c r="A40" s="4" t="s">
        <v>71</v>
      </c>
      <c r="I40" s="31"/>
      <c r="J40" s="31"/>
      <c r="M40" s="26"/>
      <c r="N40" s="26"/>
    </row>
    <row r="41" spans="1:15" x14ac:dyDescent="0.25">
      <c r="A41" s="13"/>
      <c r="I41" s="32"/>
      <c r="J41" s="33"/>
    </row>
    <row r="42" spans="1:15" x14ac:dyDescent="0.25">
      <c r="I42" s="32"/>
      <c r="J42" s="33"/>
    </row>
    <row r="43" spans="1:15" x14ac:dyDescent="0.25">
      <c r="A43" s="1" t="s">
        <v>49</v>
      </c>
      <c r="C43"/>
      <c r="I43" s="32"/>
      <c r="J43" s="33"/>
    </row>
    <row r="44" spans="1:15" x14ac:dyDescent="0.25">
      <c r="C44"/>
      <c r="I44" s="32"/>
      <c r="J44" s="33"/>
    </row>
    <row r="45" spans="1:15" x14ac:dyDescent="0.25">
      <c r="A45" s="1" t="s">
        <v>17</v>
      </c>
      <c r="C45"/>
      <c r="I45" s="34"/>
      <c r="J45" s="33"/>
    </row>
    <row r="46" spans="1:15" x14ac:dyDescent="0.25">
      <c r="A46" s="1" t="s">
        <v>4</v>
      </c>
      <c r="C46"/>
      <c r="I46" s="34"/>
      <c r="J46" s="33"/>
    </row>
    <row r="47" spans="1:15" x14ac:dyDescent="0.25">
      <c r="A47" s="1" t="s">
        <v>83</v>
      </c>
      <c r="C47"/>
      <c r="I47" s="34"/>
      <c r="J47" s="33"/>
    </row>
    <row r="48" spans="1:15" x14ac:dyDescent="0.25">
      <c r="C48"/>
      <c r="I48" s="34"/>
      <c r="J48" s="33"/>
    </row>
    <row r="49" spans="1:10" x14ac:dyDescent="0.25">
      <c r="A49" s="57" t="s">
        <v>47</v>
      </c>
      <c r="B49" s="57"/>
      <c r="C49" s="57"/>
      <c r="D49" s="57"/>
      <c r="E49" s="58"/>
      <c r="F49" s="58"/>
      <c r="G49" s="58"/>
      <c r="H49" s="58"/>
      <c r="I49" s="58"/>
      <c r="J49" s="33"/>
    </row>
    <row r="50" spans="1:10" x14ac:dyDescent="0.25">
      <c r="C50"/>
      <c r="I50" s="34"/>
      <c r="J50" s="33"/>
    </row>
    <row r="51" spans="1:10" ht="93" customHeight="1" x14ac:dyDescent="0.25">
      <c r="A51" s="51" t="s">
        <v>18</v>
      </c>
      <c r="B51" s="12" t="s">
        <v>19</v>
      </c>
      <c r="C51"/>
      <c r="I51" s="34"/>
      <c r="J51" s="33"/>
    </row>
    <row r="52" spans="1:10" x14ac:dyDescent="0.25">
      <c r="A52" s="49" t="s">
        <v>20</v>
      </c>
      <c r="B52" s="14">
        <v>4</v>
      </c>
      <c r="C52" s="52"/>
      <c r="D52" s="53"/>
      <c r="E52" s="53"/>
      <c r="F52" s="53"/>
      <c r="G52" s="53"/>
    </row>
    <row r="53" spans="1:10" x14ac:dyDescent="0.25">
      <c r="A53" s="49" t="s">
        <v>21</v>
      </c>
      <c r="B53" s="14" t="s">
        <v>77</v>
      </c>
      <c r="C53" s="52"/>
      <c r="D53" s="53"/>
      <c r="E53" s="53"/>
      <c r="F53" s="53"/>
      <c r="G53" s="53"/>
    </row>
    <row r="54" spans="1:10" x14ac:dyDescent="0.25">
      <c r="A54" s="49" t="s">
        <v>22</v>
      </c>
      <c r="B54" s="14"/>
      <c r="C54" s="52"/>
      <c r="D54" s="53"/>
      <c r="E54" s="53"/>
      <c r="F54" s="53"/>
      <c r="G54" s="53"/>
    </row>
    <row r="55" spans="1:10" x14ac:dyDescent="0.25">
      <c r="A55" s="49" t="s">
        <v>23</v>
      </c>
      <c r="B55" s="14"/>
      <c r="C55" s="52"/>
      <c r="D55" s="53"/>
      <c r="E55" s="53"/>
      <c r="F55" s="53"/>
      <c r="G55" s="53"/>
    </row>
    <row r="56" spans="1:10" x14ac:dyDescent="0.25">
      <c r="A56" s="49" t="s">
        <v>24</v>
      </c>
      <c r="B56" s="14"/>
      <c r="C56" s="52"/>
      <c r="D56" s="53"/>
      <c r="E56" s="53"/>
      <c r="F56" s="53"/>
      <c r="G56" s="53"/>
    </row>
    <row r="57" spans="1:10" x14ac:dyDescent="0.25">
      <c r="A57" s="49" t="s">
        <v>25</v>
      </c>
      <c r="B57" s="14"/>
      <c r="C57" s="52"/>
      <c r="D57" s="53"/>
      <c r="E57" s="53"/>
      <c r="F57" s="53"/>
      <c r="G57" s="53"/>
    </row>
    <row r="58" spans="1:10" x14ac:dyDescent="0.25">
      <c r="A58" s="49" t="s">
        <v>26</v>
      </c>
      <c r="B58" s="14">
        <v>1</v>
      </c>
      <c r="C58" s="52"/>
      <c r="D58" s="53"/>
      <c r="E58" s="53"/>
      <c r="F58" s="53"/>
      <c r="G58" s="53"/>
    </row>
    <row r="59" spans="1:10" x14ac:dyDescent="0.25">
      <c r="A59" s="49" t="s">
        <v>27</v>
      </c>
      <c r="B59" s="14"/>
      <c r="C59" s="52"/>
      <c r="D59" s="53"/>
      <c r="E59" s="53"/>
      <c r="F59" s="53"/>
      <c r="G59" s="53"/>
    </row>
    <row r="60" spans="1:10" x14ac:dyDescent="0.25">
      <c r="A60" s="49" t="s">
        <v>28</v>
      </c>
      <c r="B60" s="14">
        <v>1</v>
      </c>
      <c r="C60" s="52"/>
      <c r="D60" s="53"/>
      <c r="E60" s="53"/>
      <c r="F60" s="53"/>
      <c r="G60" s="53"/>
    </row>
    <row r="61" spans="1:10" x14ac:dyDescent="0.25">
      <c r="A61" s="49" t="s">
        <v>29</v>
      </c>
      <c r="B61" s="14"/>
      <c r="C61" s="52"/>
      <c r="D61" s="53"/>
      <c r="E61" s="53"/>
      <c r="F61" s="53"/>
      <c r="G61" s="53"/>
    </row>
    <row r="62" spans="1:10" x14ac:dyDescent="0.25">
      <c r="A62" s="49" t="s">
        <v>30</v>
      </c>
      <c r="B62" s="14"/>
      <c r="C62" s="52"/>
      <c r="D62" s="53"/>
      <c r="E62" s="53"/>
      <c r="F62" s="53"/>
      <c r="G62" s="53"/>
    </row>
    <row r="63" spans="1:10" x14ac:dyDescent="0.25">
      <c r="A63" s="49" t="s">
        <v>31</v>
      </c>
      <c r="B63" s="14"/>
      <c r="C63" s="52"/>
      <c r="D63" s="53"/>
      <c r="E63" s="53"/>
      <c r="F63" s="53"/>
      <c r="G63" s="53"/>
    </row>
    <row r="64" spans="1:10" x14ac:dyDescent="0.25">
      <c r="A64" s="49" t="s">
        <v>73</v>
      </c>
      <c r="C64" s="52"/>
      <c r="D64" s="53"/>
      <c r="E64" s="53"/>
      <c r="F64" s="53"/>
      <c r="G64" s="53"/>
    </row>
    <row r="65" spans="1:17" x14ac:dyDescent="0.25">
      <c r="A65" s="49" t="s">
        <v>74</v>
      </c>
      <c r="B65" s="14" t="s">
        <v>76</v>
      </c>
      <c r="C65" s="52"/>
      <c r="D65" s="53"/>
      <c r="E65" s="53"/>
      <c r="F65" s="53"/>
      <c r="G65" s="53"/>
    </row>
    <row r="66" spans="1:17" x14ac:dyDescent="0.25">
      <c r="A66" s="49" t="s">
        <v>75</v>
      </c>
      <c r="B66" s="14"/>
      <c r="C66" s="52"/>
      <c r="D66" s="53"/>
      <c r="E66" s="53"/>
      <c r="F66" s="53"/>
      <c r="G66" s="53"/>
    </row>
    <row r="67" spans="1:17" x14ac:dyDescent="0.25">
      <c r="A67" s="21"/>
      <c r="B67" s="22"/>
      <c r="C67" s="24"/>
      <c r="D67" s="50"/>
      <c r="E67" s="50"/>
      <c r="F67" s="50"/>
      <c r="G67" s="50"/>
    </row>
    <row r="68" spans="1:17" x14ac:dyDescent="0.25">
      <c r="A68" s="25" t="s">
        <v>32</v>
      </c>
      <c r="C68"/>
    </row>
    <row r="69" spans="1:17" x14ac:dyDescent="0.25">
      <c r="A69" s="59" t="s">
        <v>85</v>
      </c>
      <c r="B69" s="59"/>
      <c r="C69" s="59"/>
      <c r="D69" s="59"/>
      <c r="E69" s="59"/>
      <c r="F69" s="59"/>
      <c r="G69" s="59"/>
      <c r="H69" s="58"/>
      <c r="I69" s="58"/>
      <c r="J69" s="58"/>
      <c r="K69" s="58"/>
      <c r="L69" s="58"/>
      <c r="M69" s="58"/>
    </row>
    <row r="70" spans="1:17" x14ac:dyDescent="0.25">
      <c r="A70" s="60" t="s">
        <v>87</v>
      </c>
      <c r="B70" s="60"/>
      <c r="C70" s="60"/>
      <c r="D70" s="60"/>
      <c r="E70" s="60"/>
      <c r="F70" s="60"/>
      <c r="G70" s="60"/>
      <c r="H70" s="58"/>
      <c r="I70" s="58"/>
      <c r="J70" s="58"/>
      <c r="K70" s="58"/>
      <c r="L70" s="58"/>
      <c r="M70" s="58"/>
      <c r="N70" s="58"/>
      <c r="O70" s="58"/>
      <c r="P70" s="58"/>
      <c r="Q70" s="58"/>
    </row>
  </sheetData>
  <mergeCells count="56">
    <mergeCell ref="N25:O25"/>
    <mergeCell ref="N26:O26"/>
    <mergeCell ref="N27:O27"/>
    <mergeCell ref="N28:O28"/>
    <mergeCell ref="N29:O29"/>
    <mergeCell ref="N36:O36"/>
    <mergeCell ref="N30:O30"/>
    <mergeCell ref="N31:O31"/>
    <mergeCell ref="N32:O32"/>
    <mergeCell ref="N33:O33"/>
    <mergeCell ref="N34:O34"/>
    <mergeCell ref="N35:O35"/>
    <mergeCell ref="G30:I30"/>
    <mergeCell ref="G31:I31"/>
    <mergeCell ref="G32:I32"/>
    <mergeCell ref="E26:F26"/>
    <mergeCell ref="E27:F27"/>
    <mergeCell ref="G25:I25"/>
    <mergeCell ref="G26:I26"/>
    <mergeCell ref="G27:I27"/>
    <mergeCell ref="G29:I29"/>
    <mergeCell ref="E29:F29"/>
    <mergeCell ref="A26:A28"/>
    <mergeCell ref="B26:B28"/>
    <mergeCell ref="A30:A32"/>
    <mergeCell ref="B30:B32"/>
    <mergeCell ref="E25:F25"/>
    <mergeCell ref="C34:C36"/>
    <mergeCell ref="D26:D28"/>
    <mergeCell ref="D30:D32"/>
    <mergeCell ref="D34:D36"/>
    <mergeCell ref="A18:L19"/>
    <mergeCell ref="G28:I28"/>
    <mergeCell ref="E32:F32"/>
    <mergeCell ref="E28:F28"/>
    <mergeCell ref="E30:F30"/>
    <mergeCell ref="A34:A36"/>
    <mergeCell ref="B34:B36"/>
    <mergeCell ref="C26:C28"/>
    <mergeCell ref="C30:C32"/>
    <mergeCell ref="E31:F31"/>
    <mergeCell ref="G35:I35"/>
    <mergeCell ref="G36:I36"/>
    <mergeCell ref="E33:F33"/>
    <mergeCell ref="G33:I33"/>
    <mergeCell ref="E37:F37"/>
    <mergeCell ref="G37:I37"/>
    <mergeCell ref="E36:F36"/>
    <mergeCell ref="E35:F35"/>
    <mergeCell ref="G34:I34"/>
    <mergeCell ref="E34:F34"/>
    <mergeCell ref="C52:G66"/>
    <mergeCell ref="G38:I38"/>
    <mergeCell ref="A49:I49"/>
    <mergeCell ref="A69:M69"/>
    <mergeCell ref="A70:Q70"/>
  </mergeCells>
  <pageMargins left="0.7" right="0.7" top="0.75" bottom="0.75" header="0.3" footer="0.3"/>
  <pageSetup paperSize="9" scale="49" fitToHeight="0" orientation="landscape" r:id="rId1"/>
  <rowBreaks count="1" manualBreakCount="1">
    <brk id="41"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Senior salaries</vt:lpstr>
      <vt:lpstr>'Senior salaries'!Print_Area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Cook</dc:creator>
  <cp:lastModifiedBy>Sally Mason</cp:lastModifiedBy>
  <cp:lastPrinted>2018-09-05T11:18:08Z</cp:lastPrinted>
  <dcterms:created xsi:type="dcterms:W3CDTF">2015-01-23T12:00:31Z</dcterms:created>
  <dcterms:modified xsi:type="dcterms:W3CDTF">2018-09-05T11:18:12Z</dcterms:modified>
</cp:coreProperties>
</file>