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_co\Downloads\"/>
    </mc:Choice>
  </mc:AlternateContent>
  <xr:revisionPtr revIDLastSave="0" documentId="13_ncr:1_{7AE9C9FF-D792-4823-B71E-B5758E348A6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enior salaries" sheetId="1" r:id="rId1"/>
  </sheets>
  <definedNames>
    <definedName name="_xlnm.Print_Area" localSheetId="0">'Senior salaries'!$A$1:$P$75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17" i="1"/>
  <c r="J16" i="1"/>
  <c r="J15" i="1"/>
  <c r="J13" i="1"/>
  <c r="J14" i="1"/>
  <c r="J42" i="1"/>
  <c r="I42" i="1"/>
  <c r="J10" i="1" l="1"/>
  <c r="J12" i="1" l="1"/>
  <c r="J11" i="1"/>
  <c r="J9" i="1"/>
  <c r="J8" i="1"/>
  <c r="J39" i="1" l="1"/>
  <c r="I39" i="1"/>
  <c r="J35" i="1"/>
  <c r="I35" i="1"/>
  <c r="J32" i="1"/>
  <c r="I32" i="1"/>
  <c r="J43" i="1" l="1"/>
  <c r="I43" i="1"/>
  <c r="J7" i="1"/>
</calcChain>
</file>

<file path=xl/sharedStrings.xml><?xml version="1.0" encoding="utf-8"?>
<sst xmlns="http://schemas.openxmlformats.org/spreadsheetml/2006/main" count="189" uniqueCount="91">
  <si>
    <t>Council</t>
  </si>
  <si>
    <t>Code</t>
  </si>
  <si>
    <t>Year-ended</t>
  </si>
  <si>
    <t>Ribble Valley Borough Council</t>
  </si>
  <si>
    <t>30UL</t>
  </si>
  <si>
    <t>Job Title</t>
  </si>
  <si>
    <t>Employers pension contribution
£</t>
  </si>
  <si>
    <t>Bonus received
£</t>
  </si>
  <si>
    <t>Loss of office compensation
£</t>
  </si>
  <si>
    <t>Benefits in kind
£</t>
  </si>
  <si>
    <t>Bonus details</t>
  </si>
  <si>
    <t>Benefits in kind details</t>
  </si>
  <si>
    <t>£</t>
  </si>
  <si>
    <t>Total remuneration including pension contributions
£</t>
  </si>
  <si>
    <t xml:space="preserve">Ribble Valley Borough Council </t>
  </si>
  <si>
    <t>Remuneration band</t>
  </si>
  <si>
    <t>Number of employees whose remuneration falls within this band</t>
  </si>
  <si>
    <t>£50,000 - £54,999</t>
  </si>
  <si>
    <t>£55,000 - £59,999</t>
  </si>
  <si>
    <t>£60,000 - £64,999</t>
  </si>
  <si>
    <t>£65,000 - £69,999</t>
  </si>
  <si>
    <t>£70,000 - £74,999</t>
  </si>
  <si>
    <t>£75,000 - £79,999</t>
  </si>
  <si>
    <t>£80,000 - £84,999</t>
  </si>
  <si>
    <t>£85,000 - £89,999</t>
  </si>
  <si>
    <t>£90,000 - £94,999</t>
  </si>
  <si>
    <t>£95,000 - £99,999</t>
  </si>
  <si>
    <t>£100,000 - £104,999</t>
  </si>
  <si>
    <t>£105,000 - £109,999</t>
  </si>
  <si>
    <t>Section 1</t>
  </si>
  <si>
    <t>Section 2</t>
  </si>
  <si>
    <t>Regeneration and Housing</t>
  </si>
  <si>
    <t>Legal and Democratic Services</t>
  </si>
  <si>
    <t>Environmental Health</t>
  </si>
  <si>
    <t>Engineering Services</t>
  </si>
  <si>
    <t>Cultural and Leisure Services</t>
  </si>
  <si>
    <t>Planning Services</t>
  </si>
  <si>
    <t>Human Resources</t>
  </si>
  <si>
    <t xml:space="preserve">Ribble Valley Borough Council
</t>
  </si>
  <si>
    <t xml:space="preserve">30UL
</t>
  </si>
  <si>
    <t>N/A</t>
  </si>
  <si>
    <t>Car lease</t>
  </si>
  <si>
    <t>Notes:</t>
  </si>
  <si>
    <t>This table shows the list of responsibilities for senior officers within the Council.</t>
  </si>
  <si>
    <t>Director</t>
  </si>
  <si>
    <t>Service Area Responsibility</t>
  </si>
  <si>
    <t>Head of Service Responsibility</t>
  </si>
  <si>
    <t>Totals</t>
  </si>
  <si>
    <t xml:space="preserve">  Head of Planning Services*</t>
  </si>
  <si>
    <t xml:space="preserve">  Head of Financial Services*</t>
  </si>
  <si>
    <t>£110,000 - £114,999</t>
  </si>
  <si>
    <t>£115,000 - £119,999</t>
  </si>
  <si>
    <t>Chief Executive*</t>
  </si>
  <si>
    <t>Director of Community Services</t>
  </si>
  <si>
    <t>Director of Resources</t>
  </si>
  <si>
    <t>Head of Financial Services</t>
  </si>
  <si>
    <t>Head of Planning Services</t>
  </si>
  <si>
    <t>Financial Services and ICT</t>
  </si>
  <si>
    <t>Revenues, Benefits and Contact</t>
  </si>
  <si>
    <t xml:space="preserve"> Chief Executive*
 (Statutory Function: Head of Paid Service)</t>
  </si>
  <si>
    <t xml:space="preserve"> Director of Community Services*</t>
  </si>
  <si>
    <t xml:space="preserve"> Director of Resources*
 (Statutory Function: Chief Finance Officer)</t>
  </si>
  <si>
    <t xml:space="preserve"> Director of Economic Development and Planning Services*</t>
  </si>
  <si>
    <t>Director of Economic Development and Planning Services</t>
  </si>
  <si>
    <t>Note - The posts marked * are those that are disclosed in the Senior Salaries table in section 1 above.</t>
  </si>
  <si>
    <t>Section 3</t>
  </si>
  <si>
    <t>Salaries, Fees and Allowances
£</t>
  </si>
  <si>
    <t>1*</t>
  </si>
  <si>
    <t xml:space="preserve">  Head of Environmental Health Services</t>
  </si>
  <si>
    <t>Senior salaries and count information - 2021/22</t>
  </si>
  <si>
    <t>This table shows the remuneration paid in 2021/22 to senior employees whose full time equivalent (FTE) salary element was at least £50,000 in the year.</t>
  </si>
  <si>
    <t>Staff within each Service Area at 31 March 2022</t>
  </si>
  <si>
    <t>2021/22 Net Expenditure Budget
£</t>
  </si>
  <si>
    <t xml:space="preserve">This table shows the number of Council employees receiving more than £50,000 remuneration in 2021/22 (excluding employers pension contributions). </t>
  </si>
  <si>
    <t>Information for the year-ended 31/03/2022</t>
  </si>
  <si>
    <t>£120,000 - £124,999</t>
  </si>
  <si>
    <t>Head of Engineering Services</t>
  </si>
  <si>
    <t>Head of Human Resources</t>
  </si>
  <si>
    <t>Head of Revenues and Benefits</t>
  </si>
  <si>
    <t>Head of Regeneration and Housing</t>
  </si>
  <si>
    <t>Head of Cultural and Leisure Services</t>
  </si>
  <si>
    <t xml:space="preserve">  Head of Engineering Services*</t>
  </si>
  <si>
    <t xml:space="preserve">  Head of Human Resources*</t>
  </si>
  <si>
    <t xml:space="preserve">  Head of Revenues and Benefits*</t>
  </si>
  <si>
    <t xml:space="preserve">  Head of Regeneration and Housing*</t>
  </si>
  <si>
    <t xml:space="preserve">  Head of Cultural and Leisure Services*</t>
  </si>
  <si>
    <t xml:space="preserve">  Head of Legal and Democratic Services*
  (Statutory Function: Monitoring Officer)</t>
  </si>
  <si>
    <t>Head of Legal and Democratic Services</t>
  </si>
  <si>
    <t>- There were no employees whose salary was more than £150,000 in 2021/22.</t>
  </si>
  <si>
    <t>- The values for the Chief Executive* include Acting Returning Officers Fees, £6,434 in 2021/22 (£3,801 of which was pensionable). These fees fluctuate from year to year depending on the elections called.</t>
  </si>
  <si>
    <t>- Please note that payments in the 2021/22 financial year include amounts paid in respect of flexitime leave which has been accrued where it was not possible for staff to take leave due to Covid-19 work commitments (such payments are included as allowances).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</si>
</sst>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1" fillId="2" borderId="0" xfId="0" applyFont="1" applyFill="1" applyAlignment="1">
      <alignment horizontal="center" wrapText="1"/>
    </xf>
    <xf numFmtId="0" fontId="3" fillId="0" borderId="0" xfId="0" quotePrefix="1" applyFont="1"/>
    <xf numFmtId="3" fontId="0" fillId="0" borderId="1" xfId="0" applyNumberFormat="1" applyBorder="1" applyAlignment="1">
      <alignment horizontal="right"/>
    </xf>
    <xf numFmtId="0" fontId="4" fillId="0" borderId="0" xfId="0" quotePrefix="1" applyFont="1"/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3" fontId="0" fillId="0" borderId="0" xfId="0" applyNumberFormat="1"/>
    <xf numFmtId="0" fontId="1" fillId="0" borderId="4" xfId="0" applyFont="1" applyBorder="1"/>
    <xf numFmtId="0" fontId="1" fillId="0" borderId="0" xfId="0" applyFont="1"/>
    <xf numFmtId="0" fontId="0" fillId="0" borderId="4" xfId="0" applyBorder="1"/>
    <xf numFmtId="0" fontId="1" fillId="0" borderId="0" xfId="0" applyFont="1" applyAlignment="1">
      <alignment horizontal="center" wrapText="1"/>
    </xf>
    <xf numFmtId="3" fontId="0" fillId="0" borderId="0" xfId="0" applyNumberFormat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/>
    <xf numFmtId="3" fontId="1" fillId="4" borderId="1" xfId="0" applyNumberFormat="1" applyFont="1" applyFill="1" applyBorder="1"/>
    <xf numFmtId="0" fontId="1" fillId="0" borderId="0" xfId="0" applyFont="1" applyAlignment="1">
      <alignment horizontal="right"/>
    </xf>
    <xf numFmtId="3" fontId="1" fillId="0" borderId="0" xfId="0" applyNumberFormat="1" applyFont="1"/>
    <xf numFmtId="14" fontId="0" fillId="3" borderId="1" xfId="0" applyNumberFormat="1" applyFill="1" applyBorder="1" applyAlignment="1">
      <alignment horizontal="center" vertical="center"/>
    </xf>
    <xf numFmtId="0" fontId="3" fillId="0" borderId="0" xfId="0" quotePrefix="1" applyFont="1" applyAlignment="1">
      <alignment horizontal="left" wrapText="1"/>
    </xf>
    <xf numFmtId="0" fontId="1" fillId="2" borderId="0" xfId="0" applyFont="1" applyFill="1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3" fontId="0" fillId="3" borderId="1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5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tabSelected="1" zoomScaleNormal="100" workbookViewId="0"/>
  </sheetViews>
  <sheetFormatPr defaultRowHeight="15" x14ac:dyDescent="0.25"/>
  <cols>
    <col min="1" max="1" width="25.140625" customWidth="1"/>
    <col min="2" max="2" width="12.85546875" customWidth="1"/>
    <col min="3" max="3" width="13.42578125" style="2" customWidth="1"/>
    <col min="4" max="4" width="48.7109375" customWidth="1"/>
    <col min="5" max="5" width="14.28515625" customWidth="1"/>
    <col min="6" max="6" width="15.42578125" customWidth="1"/>
    <col min="7" max="7" width="14.7109375" customWidth="1"/>
    <col min="8" max="8" width="24.28515625" customWidth="1"/>
    <col min="9" max="9" width="11.7109375" customWidth="1"/>
    <col min="10" max="10" width="13.28515625" customWidth="1"/>
    <col min="11" max="11" width="2.7109375" customWidth="1"/>
    <col min="12" max="12" width="12.42578125" customWidth="1"/>
    <col min="13" max="13" width="8.85546875" customWidth="1"/>
    <col min="14" max="14" width="2.28515625" customWidth="1"/>
    <col min="15" max="15" width="12.28515625" customWidth="1"/>
    <col min="16" max="16" width="9.140625" customWidth="1"/>
  </cols>
  <sheetData>
    <row r="1" spans="1:16" x14ac:dyDescent="0.25">
      <c r="A1" s="1" t="s">
        <v>69</v>
      </c>
    </row>
    <row r="2" spans="1:16" x14ac:dyDescent="0.25">
      <c r="A2" s="1"/>
    </row>
    <row r="3" spans="1:16" x14ac:dyDescent="0.25">
      <c r="A3" s="1" t="s">
        <v>29</v>
      </c>
    </row>
    <row r="4" spans="1:16" x14ac:dyDescent="0.25">
      <c r="A4" t="s">
        <v>70</v>
      </c>
    </row>
    <row r="5" spans="1:16" x14ac:dyDescent="0.25">
      <c r="A5" s="2"/>
      <c r="B5" s="2"/>
    </row>
    <row r="6" spans="1:16" s="3" customFormat="1" ht="88.5" customHeight="1" x14ac:dyDescent="0.25">
      <c r="A6" s="7" t="s">
        <v>0</v>
      </c>
      <c r="B6" s="7" t="s">
        <v>1</v>
      </c>
      <c r="C6" s="7" t="s">
        <v>2</v>
      </c>
      <c r="D6" s="7" t="s">
        <v>5</v>
      </c>
      <c r="E6" s="8" t="s">
        <v>66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13</v>
      </c>
      <c r="K6" s="8"/>
      <c r="L6" s="7" t="s">
        <v>10</v>
      </c>
      <c r="M6" s="7" t="s">
        <v>12</v>
      </c>
      <c r="N6" s="7"/>
      <c r="O6" s="8" t="s">
        <v>11</v>
      </c>
      <c r="P6" s="7" t="s">
        <v>12</v>
      </c>
    </row>
    <row r="7" spans="1:16" x14ac:dyDescent="0.25">
      <c r="A7" s="5" t="s">
        <v>3</v>
      </c>
      <c r="B7" s="6" t="s">
        <v>4</v>
      </c>
      <c r="C7" s="9">
        <v>44651</v>
      </c>
      <c r="D7" s="5" t="s">
        <v>52</v>
      </c>
      <c r="E7" s="10">
        <v>117518</v>
      </c>
      <c r="F7" s="13">
        <v>19442</v>
      </c>
      <c r="G7" s="6" t="s">
        <v>40</v>
      </c>
      <c r="H7" s="6" t="s">
        <v>40</v>
      </c>
      <c r="I7" s="10">
        <v>5425</v>
      </c>
      <c r="J7" s="10">
        <f>SUM(E7:I7)</f>
        <v>142385</v>
      </c>
      <c r="K7" s="5"/>
      <c r="L7" s="6" t="s">
        <v>40</v>
      </c>
      <c r="M7" s="15" t="s">
        <v>40</v>
      </c>
      <c r="N7" s="10"/>
      <c r="O7" s="10" t="s">
        <v>41</v>
      </c>
      <c r="P7" s="10">
        <v>5425</v>
      </c>
    </row>
    <row r="8" spans="1:16" x14ac:dyDescent="0.25">
      <c r="A8" s="5" t="s">
        <v>3</v>
      </c>
      <c r="B8" s="6" t="s">
        <v>4</v>
      </c>
      <c r="C8" s="9">
        <v>44651</v>
      </c>
      <c r="D8" s="5" t="s">
        <v>53</v>
      </c>
      <c r="E8" s="10">
        <v>88220</v>
      </c>
      <c r="F8" s="13">
        <v>14924</v>
      </c>
      <c r="G8" s="6" t="s">
        <v>40</v>
      </c>
      <c r="H8" s="6" t="s">
        <v>40</v>
      </c>
      <c r="I8" s="10">
        <v>1416</v>
      </c>
      <c r="J8" s="10">
        <f>SUM(E8:I8)</f>
        <v>104560</v>
      </c>
      <c r="K8" s="5"/>
      <c r="L8" s="6" t="s">
        <v>40</v>
      </c>
      <c r="M8" s="15" t="s">
        <v>40</v>
      </c>
      <c r="N8" s="10"/>
      <c r="O8" s="10" t="s">
        <v>41</v>
      </c>
      <c r="P8" s="10">
        <v>1416</v>
      </c>
    </row>
    <row r="9" spans="1:16" x14ac:dyDescent="0.25">
      <c r="A9" s="5" t="s">
        <v>3</v>
      </c>
      <c r="B9" s="6" t="s">
        <v>4</v>
      </c>
      <c r="C9" s="9">
        <v>44651</v>
      </c>
      <c r="D9" s="5" t="s">
        <v>54</v>
      </c>
      <c r="E9" s="10">
        <v>88220</v>
      </c>
      <c r="F9" s="13">
        <v>14924</v>
      </c>
      <c r="G9" s="6" t="s">
        <v>40</v>
      </c>
      <c r="H9" s="6" t="s">
        <v>40</v>
      </c>
      <c r="I9" s="10">
        <v>6157</v>
      </c>
      <c r="J9" s="10">
        <f>SUM(E9:I9)</f>
        <v>109301</v>
      </c>
      <c r="K9" s="5"/>
      <c r="L9" s="6" t="s">
        <v>40</v>
      </c>
      <c r="M9" s="15" t="s">
        <v>40</v>
      </c>
      <c r="N9" s="10"/>
      <c r="O9" s="10" t="s">
        <v>41</v>
      </c>
      <c r="P9" s="10">
        <v>6157</v>
      </c>
    </row>
    <row r="10" spans="1:16" x14ac:dyDescent="0.25">
      <c r="A10" s="5" t="s">
        <v>3</v>
      </c>
      <c r="B10" s="6" t="s">
        <v>4</v>
      </c>
      <c r="C10" s="9">
        <v>44651</v>
      </c>
      <c r="D10" s="5" t="s">
        <v>63</v>
      </c>
      <c r="E10" s="10">
        <v>86350</v>
      </c>
      <c r="F10" s="13">
        <v>14608</v>
      </c>
      <c r="G10" s="6" t="s">
        <v>40</v>
      </c>
      <c r="H10" s="6" t="s">
        <v>40</v>
      </c>
      <c r="I10" s="10">
        <v>10351</v>
      </c>
      <c r="J10" s="10">
        <f t="shared" ref="J10" si="0">SUM(E10:I10)</f>
        <v>111309</v>
      </c>
      <c r="K10" s="5"/>
      <c r="L10" s="6" t="s">
        <v>40</v>
      </c>
      <c r="M10" s="15" t="s">
        <v>40</v>
      </c>
      <c r="N10" s="10"/>
      <c r="O10" s="10" t="s">
        <v>41</v>
      </c>
      <c r="P10" s="10">
        <v>10351</v>
      </c>
    </row>
    <row r="11" spans="1:16" x14ac:dyDescent="0.25">
      <c r="A11" s="5" t="s">
        <v>3</v>
      </c>
      <c r="B11" s="6" t="s">
        <v>4</v>
      </c>
      <c r="C11" s="9">
        <v>44651</v>
      </c>
      <c r="D11" s="5" t="s">
        <v>55</v>
      </c>
      <c r="E11" s="10">
        <v>60130</v>
      </c>
      <c r="F11" s="13">
        <v>10127</v>
      </c>
      <c r="G11" s="6" t="s">
        <v>40</v>
      </c>
      <c r="H11" s="6" t="s">
        <v>40</v>
      </c>
      <c r="I11" s="10">
        <v>8767</v>
      </c>
      <c r="J11" s="10">
        <f t="shared" ref="J11:J18" si="1">SUM(E11:I11)</f>
        <v>79024</v>
      </c>
      <c r="K11" s="5"/>
      <c r="L11" s="6" t="s">
        <v>40</v>
      </c>
      <c r="M11" s="15" t="s">
        <v>40</v>
      </c>
      <c r="N11" s="10"/>
      <c r="O11" s="10" t="s">
        <v>41</v>
      </c>
      <c r="P11" s="10">
        <v>8767</v>
      </c>
    </row>
    <row r="12" spans="1:16" x14ac:dyDescent="0.25">
      <c r="A12" s="5" t="s">
        <v>3</v>
      </c>
      <c r="B12" s="6" t="s">
        <v>4</v>
      </c>
      <c r="C12" s="9">
        <v>44651</v>
      </c>
      <c r="D12" s="5" t="s">
        <v>56</v>
      </c>
      <c r="E12" s="10">
        <v>57935</v>
      </c>
      <c r="F12" s="13">
        <v>9751</v>
      </c>
      <c r="G12" s="6" t="s">
        <v>40</v>
      </c>
      <c r="H12" s="6" t="s">
        <v>40</v>
      </c>
      <c r="I12" s="10">
        <v>8143</v>
      </c>
      <c r="J12" s="10">
        <f t="shared" si="1"/>
        <v>75829</v>
      </c>
      <c r="K12" s="5"/>
      <c r="L12" s="6" t="s">
        <v>40</v>
      </c>
      <c r="M12" s="15" t="s">
        <v>40</v>
      </c>
      <c r="N12" s="10"/>
      <c r="O12" s="10" t="s">
        <v>41</v>
      </c>
      <c r="P12" s="10">
        <v>8143</v>
      </c>
    </row>
    <row r="13" spans="1:16" x14ac:dyDescent="0.25">
      <c r="A13" s="5" t="s">
        <v>3</v>
      </c>
      <c r="B13" s="6" t="s">
        <v>4</v>
      </c>
      <c r="C13" s="9">
        <v>44651</v>
      </c>
      <c r="D13" s="5" t="s">
        <v>87</v>
      </c>
      <c r="E13" s="10">
        <v>57273</v>
      </c>
      <c r="F13" s="13">
        <v>9640</v>
      </c>
      <c r="G13" s="6" t="s">
        <v>40</v>
      </c>
      <c r="H13" s="6" t="s">
        <v>40</v>
      </c>
      <c r="I13" s="10">
        <v>3463</v>
      </c>
      <c r="J13" s="10">
        <f t="shared" si="1"/>
        <v>70376</v>
      </c>
      <c r="K13" s="5"/>
      <c r="L13" s="6" t="s">
        <v>40</v>
      </c>
      <c r="M13" s="15" t="s">
        <v>40</v>
      </c>
      <c r="N13" s="10"/>
      <c r="O13" s="10" t="s">
        <v>41</v>
      </c>
      <c r="P13" s="10">
        <v>3463</v>
      </c>
    </row>
    <row r="14" spans="1:16" x14ac:dyDescent="0.25">
      <c r="A14" s="5" t="s">
        <v>3</v>
      </c>
      <c r="B14" s="6" t="s">
        <v>4</v>
      </c>
      <c r="C14" s="9">
        <v>44651</v>
      </c>
      <c r="D14" s="5" t="s">
        <v>76</v>
      </c>
      <c r="E14" s="10">
        <v>50231</v>
      </c>
      <c r="F14" s="13">
        <v>8454</v>
      </c>
      <c r="G14" s="6" t="s">
        <v>40</v>
      </c>
      <c r="H14" s="6" t="s">
        <v>40</v>
      </c>
      <c r="I14" s="10">
        <v>4454</v>
      </c>
      <c r="J14" s="10">
        <f t="shared" si="1"/>
        <v>63139</v>
      </c>
      <c r="K14" s="5"/>
      <c r="L14" s="6" t="s">
        <v>40</v>
      </c>
      <c r="M14" s="15" t="s">
        <v>40</v>
      </c>
      <c r="N14" s="10"/>
      <c r="O14" s="10" t="s">
        <v>41</v>
      </c>
      <c r="P14" s="10">
        <v>4454</v>
      </c>
    </row>
    <row r="15" spans="1:16" x14ac:dyDescent="0.25">
      <c r="A15" s="5" t="s">
        <v>3</v>
      </c>
      <c r="B15" s="6" t="s">
        <v>4</v>
      </c>
      <c r="C15" s="9">
        <v>44651</v>
      </c>
      <c r="D15" s="5" t="s">
        <v>77</v>
      </c>
      <c r="E15" s="10">
        <v>50864</v>
      </c>
      <c r="F15" s="13">
        <v>8563</v>
      </c>
      <c r="G15" s="6" t="s">
        <v>40</v>
      </c>
      <c r="H15" s="6" t="s">
        <v>40</v>
      </c>
      <c r="I15" s="10">
        <v>6128</v>
      </c>
      <c r="J15" s="10">
        <f t="shared" si="1"/>
        <v>65555</v>
      </c>
      <c r="K15" s="5"/>
      <c r="L15" s="6" t="s">
        <v>40</v>
      </c>
      <c r="M15" s="15" t="s">
        <v>40</v>
      </c>
      <c r="N15" s="10"/>
      <c r="O15" s="10" t="s">
        <v>41</v>
      </c>
      <c r="P15" s="10">
        <v>6128</v>
      </c>
    </row>
    <row r="16" spans="1:16" x14ac:dyDescent="0.25">
      <c r="A16" s="5" t="s">
        <v>3</v>
      </c>
      <c r="B16" s="6" t="s">
        <v>4</v>
      </c>
      <c r="C16" s="9">
        <v>44651</v>
      </c>
      <c r="D16" s="5" t="s">
        <v>78</v>
      </c>
      <c r="E16" s="10">
        <v>51331</v>
      </c>
      <c r="F16" s="13">
        <v>8643</v>
      </c>
      <c r="G16" s="6" t="s">
        <v>40</v>
      </c>
      <c r="H16" s="6" t="s">
        <v>40</v>
      </c>
      <c r="I16" s="10">
        <v>3212</v>
      </c>
      <c r="J16" s="10">
        <f t="shared" si="1"/>
        <v>63186</v>
      </c>
      <c r="K16" s="5"/>
      <c r="L16" s="6" t="s">
        <v>40</v>
      </c>
      <c r="M16" s="15" t="s">
        <v>40</v>
      </c>
      <c r="N16" s="10"/>
      <c r="O16" s="10" t="s">
        <v>41</v>
      </c>
      <c r="P16" s="10">
        <v>3212</v>
      </c>
    </row>
    <row r="17" spans="1:16" x14ac:dyDescent="0.25">
      <c r="A17" s="5" t="s">
        <v>3</v>
      </c>
      <c r="B17" s="6" t="s">
        <v>4</v>
      </c>
      <c r="C17" s="9">
        <v>44651</v>
      </c>
      <c r="D17" s="5" t="s">
        <v>79</v>
      </c>
      <c r="E17" s="10">
        <v>50231</v>
      </c>
      <c r="F17" s="13">
        <v>8454</v>
      </c>
      <c r="G17" s="6" t="s">
        <v>40</v>
      </c>
      <c r="H17" s="6" t="s">
        <v>40</v>
      </c>
      <c r="I17" s="10">
        <v>8818</v>
      </c>
      <c r="J17" s="10">
        <f t="shared" si="1"/>
        <v>67503</v>
      </c>
      <c r="K17" s="5"/>
      <c r="L17" s="6" t="s">
        <v>40</v>
      </c>
      <c r="M17" s="15" t="s">
        <v>40</v>
      </c>
      <c r="N17" s="10"/>
      <c r="O17" s="10" t="s">
        <v>41</v>
      </c>
      <c r="P17" s="10">
        <v>8818</v>
      </c>
    </row>
    <row r="18" spans="1:16" x14ac:dyDescent="0.25">
      <c r="A18" s="5" t="s">
        <v>3</v>
      </c>
      <c r="B18" s="6" t="s">
        <v>4</v>
      </c>
      <c r="C18" s="9">
        <v>44651</v>
      </c>
      <c r="D18" s="5" t="s">
        <v>80</v>
      </c>
      <c r="E18" s="10">
        <v>50921</v>
      </c>
      <c r="F18" s="13">
        <v>8572</v>
      </c>
      <c r="G18" s="6" t="s">
        <v>40</v>
      </c>
      <c r="H18" s="6" t="s">
        <v>40</v>
      </c>
      <c r="I18" s="10">
        <v>6112</v>
      </c>
      <c r="J18" s="10">
        <f t="shared" si="1"/>
        <v>65605</v>
      </c>
      <c r="K18" s="5"/>
      <c r="L18" s="6" t="s">
        <v>40</v>
      </c>
      <c r="M18" s="15" t="s">
        <v>40</v>
      </c>
      <c r="N18" s="10"/>
      <c r="O18" s="10" t="s">
        <v>41</v>
      </c>
      <c r="P18" s="10">
        <v>6112</v>
      </c>
    </row>
    <row r="20" spans="1:16" x14ac:dyDescent="0.25">
      <c r="A20" s="4" t="s">
        <v>42</v>
      </c>
    </row>
    <row r="21" spans="1:16" x14ac:dyDescent="0.25">
      <c r="A21" s="14" t="s">
        <v>89</v>
      </c>
    </row>
    <row r="22" spans="1:16" x14ac:dyDescent="0.25">
      <c r="A22" s="14" t="s">
        <v>90</v>
      </c>
    </row>
    <row r="23" spans="1:16" x14ac:dyDescent="0.25">
      <c r="A23" s="12" t="s">
        <v>88</v>
      </c>
    </row>
    <row r="24" spans="1:16" ht="15" customHeight="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6" ht="15" customHeight="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6" x14ac:dyDescent="0.25">
      <c r="A26" s="1" t="s">
        <v>30</v>
      </c>
    </row>
    <row r="27" spans="1:16" x14ac:dyDescent="0.25">
      <c r="A27" t="s">
        <v>43</v>
      </c>
    </row>
    <row r="29" spans="1:16" ht="59.45" customHeight="1" x14ac:dyDescent="0.25">
      <c r="A29" s="7" t="s">
        <v>0</v>
      </c>
      <c r="B29" s="7" t="s">
        <v>1</v>
      </c>
      <c r="C29" s="7" t="s">
        <v>2</v>
      </c>
      <c r="D29" s="7" t="s">
        <v>44</v>
      </c>
      <c r="E29" s="42" t="s">
        <v>45</v>
      </c>
      <c r="F29" s="42"/>
      <c r="G29" s="42" t="s">
        <v>46</v>
      </c>
      <c r="H29" s="42"/>
      <c r="I29" s="8" t="s">
        <v>71</v>
      </c>
      <c r="J29" s="8" t="s">
        <v>72</v>
      </c>
      <c r="K29" s="19"/>
      <c r="L29" s="20"/>
      <c r="M29" s="39"/>
      <c r="N29" s="39"/>
    </row>
    <row r="30" spans="1:16" ht="28.9" customHeight="1" x14ac:dyDescent="0.25">
      <c r="A30" s="51" t="s">
        <v>38</v>
      </c>
      <c r="B30" s="51" t="s">
        <v>39</v>
      </c>
      <c r="C30" s="53">
        <v>44651</v>
      </c>
      <c r="D30" s="45" t="s">
        <v>59</v>
      </c>
      <c r="E30" s="44" t="s">
        <v>32</v>
      </c>
      <c r="F30" s="44"/>
      <c r="G30" s="45" t="s">
        <v>86</v>
      </c>
      <c r="H30" s="45"/>
      <c r="I30" s="13">
        <v>16</v>
      </c>
      <c r="J30" s="10">
        <v>877280</v>
      </c>
      <c r="K30" s="21"/>
      <c r="M30" s="40"/>
      <c r="N30" s="40"/>
    </row>
    <row r="31" spans="1:16" x14ac:dyDescent="0.25">
      <c r="A31" s="52"/>
      <c r="B31" s="52"/>
      <c r="C31" s="54"/>
      <c r="D31" s="43"/>
      <c r="E31" s="44" t="s">
        <v>33</v>
      </c>
      <c r="F31" s="44"/>
      <c r="G31" s="49" t="s">
        <v>68</v>
      </c>
      <c r="H31" s="50"/>
      <c r="I31" s="13">
        <v>13</v>
      </c>
      <c r="J31" s="10">
        <v>190280</v>
      </c>
      <c r="K31" s="21"/>
      <c r="M31" s="40"/>
      <c r="N31" s="40"/>
    </row>
    <row r="32" spans="1:16" x14ac:dyDescent="0.25">
      <c r="A32" s="24"/>
      <c r="B32" s="25"/>
      <c r="C32" s="34"/>
      <c r="D32" s="26"/>
      <c r="E32" s="48"/>
      <c r="F32" s="48"/>
      <c r="G32" s="46" t="s">
        <v>47</v>
      </c>
      <c r="H32" s="47"/>
      <c r="I32" s="29">
        <f>SUM(I30:I31)</f>
        <v>29</v>
      </c>
      <c r="J32" s="30">
        <f>SUM(J30:J31)</f>
        <v>1067560</v>
      </c>
      <c r="K32" s="21"/>
      <c r="M32" s="41"/>
      <c r="N32" s="41"/>
    </row>
    <row r="33" spans="1:14" ht="15" customHeight="1" x14ac:dyDescent="0.25">
      <c r="A33" s="55" t="s">
        <v>3</v>
      </c>
      <c r="B33" s="55" t="s">
        <v>4</v>
      </c>
      <c r="C33" s="53">
        <v>44651</v>
      </c>
      <c r="D33" s="58" t="s">
        <v>60</v>
      </c>
      <c r="E33" s="44" t="s">
        <v>34</v>
      </c>
      <c r="F33" s="44"/>
      <c r="G33" s="43" t="s">
        <v>81</v>
      </c>
      <c r="H33" s="43"/>
      <c r="I33" s="10">
        <v>51</v>
      </c>
      <c r="J33" s="10">
        <v>2176360</v>
      </c>
      <c r="K33" s="21"/>
      <c r="M33" s="40"/>
      <c r="N33" s="40"/>
    </row>
    <row r="34" spans="1:14" x14ac:dyDescent="0.25">
      <c r="A34" s="56"/>
      <c r="B34" s="56"/>
      <c r="C34" s="54"/>
      <c r="D34" s="59"/>
      <c r="E34" s="44" t="s">
        <v>35</v>
      </c>
      <c r="F34" s="44"/>
      <c r="G34" s="43" t="s">
        <v>85</v>
      </c>
      <c r="H34" s="43"/>
      <c r="I34" s="10">
        <v>50</v>
      </c>
      <c r="J34" s="10">
        <v>2210660</v>
      </c>
      <c r="K34" s="21"/>
      <c r="M34" s="40"/>
      <c r="N34" s="40"/>
    </row>
    <row r="35" spans="1:14" x14ac:dyDescent="0.25">
      <c r="A35" s="24"/>
      <c r="B35" s="25"/>
      <c r="C35" s="34"/>
      <c r="D35" s="26"/>
      <c r="E35" s="48"/>
      <c r="F35" s="48"/>
      <c r="G35" s="46" t="s">
        <v>47</v>
      </c>
      <c r="H35" s="47"/>
      <c r="I35" s="29">
        <f>SUM(I33:I34)</f>
        <v>101</v>
      </c>
      <c r="J35" s="30">
        <f>SUM(J33:J34)</f>
        <v>4387020</v>
      </c>
      <c r="K35" s="21"/>
      <c r="M35" s="41"/>
      <c r="N35" s="41"/>
    </row>
    <row r="36" spans="1:14" ht="15" customHeight="1" x14ac:dyDescent="0.25">
      <c r="A36" s="51" t="s">
        <v>38</v>
      </c>
      <c r="B36" s="51" t="s">
        <v>39</v>
      </c>
      <c r="C36" s="53">
        <v>44651</v>
      </c>
      <c r="D36" s="45" t="s">
        <v>61</v>
      </c>
      <c r="E36" s="44" t="s">
        <v>57</v>
      </c>
      <c r="F36" s="44"/>
      <c r="G36" s="43" t="s">
        <v>49</v>
      </c>
      <c r="H36" s="43"/>
      <c r="I36" s="10">
        <v>20</v>
      </c>
      <c r="J36" s="10">
        <v>394450</v>
      </c>
      <c r="K36" s="21"/>
      <c r="M36" s="40"/>
      <c r="N36" s="40"/>
    </row>
    <row r="37" spans="1:14" x14ac:dyDescent="0.25">
      <c r="A37" s="52"/>
      <c r="B37" s="52"/>
      <c r="C37" s="57"/>
      <c r="D37" s="43"/>
      <c r="E37" s="44" t="s">
        <v>37</v>
      </c>
      <c r="F37" s="44"/>
      <c r="G37" s="43" t="s">
        <v>82</v>
      </c>
      <c r="H37" s="43"/>
      <c r="I37" s="10">
        <v>11</v>
      </c>
      <c r="J37" s="10">
        <v>529890</v>
      </c>
      <c r="K37" s="21"/>
      <c r="M37" s="40"/>
      <c r="N37" s="40"/>
    </row>
    <row r="38" spans="1:14" x14ac:dyDescent="0.25">
      <c r="A38" s="52"/>
      <c r="B38" s="52"/>
      <c r="C38" s="54"/>
      <c r="D38" s="43"/>
      <c r="E38" s="44" t="s">
        <v>58</v>
      </c>
      <c r="F38" s="44"/>
      <c r="G38" s="43" t="s">
        <v>83</v>
      </c>
      <c r="H38" s="43"/>
      <c r="I38" s="10">
        <v>29</v>
      </c>
      <c r="J38" s="10">
        <v>745320</v>
      </c>
      <c r="K38" s="21"/>
      <c r="M38" s="40"/>
      <c r="N38" s="40"/>
    </row>
    <row r="39" spans="1:14" x14ac:dyDescent="0.25">
      <c r="A39" s="24"/>
      <c r="B39" s="24"/>
      <c r="C39" s="25"/>
      <c r="D39" s="24"/>
      <c r="E39" s="60"/>
      <c r="F39" s="61"/>
      <c r="G39" s="46" t="s">
        <v>47</v>
      </c>
      <c r="H39" s="47"/>
      <c r="I39" s="30">
        <f>SUM(I36:I38)</f>
        <v>60</v>
      </c>
      <c r="J39" s="30">
        <f>SUM(J36:J38)</f>
        <v>1669660</v>
      </c>
    </row>
    <row r="40" spans="1:14" ht="15" customHeight="1" x14ac:dyDescent="0.25">
      <c r="A40" s="66" t="s">
        <v>3</v>
      </c>
      <c r="B40" s="66" t="s">
        <v>4</v>
      </c>
      <c r="C40" s="53">
        <v>44651</v>
      </c>
      <c r="D40" s="58" t="s">
        <v>62</v>
      </c>
      <c r="E40" s="44" t="s">
        <v>31</v>
      </c>
      <c r="F40" s="44"/>
      <c r="G40" s="43" t="s">
        <v>84</v>
      </c>
      <c r="H40" s="43"/>
      <c r="I40" s="13">
        <v>10</v>
      </c>
      <c r="J40" s="10">
        <v>766740</v>
      </c>
      <c r="K40" s="21"/>
      <c r="M40" s="40"/>
      <c r="N40" s="40"/>
    </row>
    <row r="41" spans="1:14" x14ac:dyDescent="0.25">
      <c r="A41" s="67"/>
      <c r="B41" s="67"/>
      <c r="C41" s="54"/>
      <c r="D41" s="59"/>
      <c r="E41" s="44" t="s">
        <v>36</v>
      </c>
      <c r="F41" s="44"/>
      <c r="G41" s="43" t="s">
        <v>48</v>
      </c>
      <c r="H41" s="43"/>
      <c r="I41" s="10">
        <v>16</v>
      </c>
      <c r="J41" s="10">
        <v>127160</v>
      </c>
      <c r="K41" s="21"/>
      <c r="M41" s="40"/>
      <c r="N41" s="40"/>
    </row>
    <row r="42" spans="1:14" x14ac:dyDescent="0.25">
      <c r="A42" s="24"/>
      <c r="B42" s="24"/>
      <c r="C42" s="25"/>
      <c r="D42" s="24"/>
      <c r="E42" s="60"/>
      <c r="F42" s="61"/>
      <c r="G42" s="46" t="s">
        <v>47</v>
      </c>
      <c r="H42" s="47"/>
      <c r="I42" s="30">
        <f>SUM(I40:I41)</f>
        <v>26</v>
      </c>
      <c r="J42" s="30">
        <f>SUM(J40:J41)</f>
        <v>893900</v>
      </c>
    </row>
    <row r="43" spans="1:14" x14ac:dyDescent="0.25">
      <c r="A43" s="27"/>
      <c r="B43" s="27"/>
      <c r="C43" s="28"/>
      <c r="D43" s="27"/>
      <c r="E43" s="27"/>
      <c r="F43" s="27"/>
      <c r="G43" s="62" t="s">
        <v>47</v>
      </c>
      <c r="H43" s="63"/>
      <c r="I43" s="31">
        <f>+I32+I35+I39+I42</f>
        <v>216</v>
      </c>
      <c r="J43" s="31">
        <f>+J32+J35+J39+J42</f>
        <v>8018140</v>
      </c>
    </row>
    <row r="44" spans="1:14" x14ac:dyDescent="0.25">
      <c r="G44" s="32"/>
      <c r="H44" s="32"/>
      <c r="I44" s="33"/>
      <c r="J44" s="33"/>
    </row>
    <row r="45" spans="1:14" x14ac:dyDescent="0.25">
      <c r="A45" s="4" t="s">
        <v>64</v>
      </c>
      <c r="H45" s="22"/>
      <c r="I45" s="22"/>
      <c r="L45" s="18"/>
      <c r="M45" s="18"/>
    </row>
    <row r="46" spans="1:14" x14ac:dyDescent="0.25">
      <c r="A46" s="12"/>
      <c r="H46" s="23"/>
      <c r="I46" s="18"/>
    </row>
    <row r="47" spans="1:14" x14ac:dyDescent="0.25">
      <c r="H47" s="23"/>
      <c r="I47" s="18"/>
    </row>
    <row r="48" spans="1:14" x14ac:dyDescent="0.25">
      <c r="A48" s="1" t="s">
        <v>65</v>
      </c>
      <c r="C48"/>
      <c r="H48" s="23"/>
      <c r="I48" s="18"/>
    </row>
    <row r="49" spans="1:9" x14ac:dyDescent="0.25">
      <c r="A49" s="64" t="s">
        <v>73</v>
      </c>
      <c r="B49" s="64"/>
      <c r="C49" s="64"/>
      <c r="D49" s="64"/>
      <c r="E49" s="65"/>
      <c r="F49" s="65"/>
      <c r="G49" s="65"/>
      <c r="H49" s="65"/>
      <c r="I49" s="18"/>
    </row>
    <row r="50" spans="1:9" x14ac:dyDescent="0.25">
      <c r="C50"/>
      <c r="H50" s="23"/>
      <c r="I50" s="18"/>
    </row>
    <row r="51" spans="1:9" x14ac:dyDescent="0.25">
      <c r="A51" s="1" t="s">
        <v>14</v>
      </c>
      <c r="C51"/>
      <c r="H51" s="18"/>
      <c r="I51" s="18"/>
    </row>
    <row r="52" spans="1:9" x14ac:dyDescent="0.25">
      <c r="A52" s="1" t="s">
        <v>4</v>
      </c>
      <c r="C52"/>
      <c r="H52" s="18"/>
      <c r="I52" s="18"/>
    </row>
    <row r="53" spans="1:9" x14ac:dyDescent="0.25">
      <c r="A53" s="1" t="s">
        <v>74</v>
      </c>
      <c r="C53"/>
      <c r="H53" s="18"/>
      <c r="I53" s="18"/>
    </row>
    <row r="54" spans="1:9" x14ac:dyDescent="0.25">
      <c r="C54"/>
      <c r="H54" s="18"/>
      <c r="I54" s="18"/>
    </row>
    <row r="55" spans="1:9" ht="93" customHeight="1" x14ac:dyDescent="0.25">
      <c r="A55" s="36" t="s">
        <v>15</v>
      </c>
      <c r="B55" s="11" t="s">
        <v>16</v>
      </c>
      <c r="C55"/>
      <c r="H55" s="18"/>
      <c r="I55" s="18"/>
    </row>
    <row r="56" spans="1:9" x14ac:dyDescent="0.25">
      <c r="A56" s="6" t="s">
        <v>17</v>
      </c>
      <c r="B56" s="6">
        <v>2</v>
      </c>
      <c r="C56" s="37"/>
      <c r="D56" s="38"/>
      <c r="E56" s="38"/>
      <c r="F56" s="38"/>
      <c r="G56" s="38"/>
    </row>
    <row r="57" spans="1:9" x14ac:dyDescent="0.25">
      <c r="A57" s="6" t="s">
        <v>18</v>
      </c>
      <c r="B57" s="6">
        <v>3</v>
      </c>
      <c r="C57" s="37"/>
      <c r="D57" s="38"/>
      <c r="E57" s="38"/>
      <c r="F57" s="38"/>
      <c r="G57" s="38"/>
    </row>
    <row r="58" spans="1:9" x14ac:dyDescent="0.25">
      <c r="A58" s="6" t="s">
        <v>19</v>
      </c>
      <c r="B58" s="6">
        <v>1</v>
      </c>
      <c r="C58" s="37"/>
      <c r="D58" s="38"/>
      <c r="E58" s="38"/>
      <c r="F58" s="38"/>
      <c r="G58" s="38"/>
    </row>
    <row r="59" spans="1:9" x14ac:dyDescent="0.25">
      <c r="A59" s="6" t="s">
        <v>20</v>
      </c>
      <c r="B59" s="6">
        <v>2</v>
      </c>
      <c r="C59" s="37"/>
      <c r="D59" s="38"/>
      <c r="E59" s="38"/>
      <c r="F59" s="38"/>
      <c r="G59" s="38"/>
    </row>
    <row r="60" spans="1:9" x14ac:dyDescent="0.25">
      <c r="A60" s="6" t="s">
        <v>21</v>
      </c>
      <c r="B60" s="6"/>
      <c r="C60" s="37"/>
      <c r="D60" s="38"/>
      <c r="E60" s="38"/>
      <c r="F60" s="38"/>
      <c r="G60" s="38"/>
    </row>
    <row r="61" spans="1:9" x14ac:dyDescent="0.25">
      <c r="A61" s="6" t="s">
        <v>22</v>
      </c>
      <c r="B61" s="6"/>
      <c r="C61" s="37"/>
      <c r="D61" s="38"/>
      <c r="E61" s="38"/>
      <c r="F61" s="38"/>
      <c r="G61" s="38"/>
    </row>
    <row r="62" spans="1:9" x14ac:dyDescent="0.25">
      <c r="A62" s="6" t="s">
        <v>23</v>
      </c>
      <c r="B62" s="6"/>
      <c r="C62" s="37"/>
      <c r="D62" s="38"/>
      <c r="E62" s="38"/>
      <c r="F62" s="38"/>
      <c r="G62" s="38"/>
    </row>
    <row r="63" spans="1:9" x14ac:dyDescent="0.25">
      <c r="A63" s="6" t="s">
        <v>24</v>
      </c>
      <c r="B63" s="6">
        <v>1</v>
      </c>
      <c r="C63" s="37"/>
      <c r="D63" s="38"/>
      <c r="E63" s="38"/>
      <c r="F63" s="38"/>
      <c r="G63" s="38"/>
    </row>
    <row r="64" spans="1:9" x14ac:dyDescent="0.25">
      <c r="A64" s="6" t="s">
        <v>25</v>
      </c>
      <c r="B64" s="6">
        <v>1</v>
      </c>
      <c r="C64" s="37"/>
      <c r="D64" s="38"/>
      <c r="E64" s="38"/>
      <c r="F64" s="38"/>
      <c r="G64" s="38"/>
    </row>
    <row r="65" spans="1:7" x14ac:dyDescent="0.25">
      <c r="A65" s="6" t="s">
        <v>26</v>
      </c>
      <c r="B65" s="6">
        <v>1</v>
      </c>
      <c r="C65" s="37"/>
      <c r="D65" s="38"/>
      <c r="E65" s="38"/>
      <c r="F65" s="38"/>
      <c r="G65" s="38"/>
    </row>
    <row r="66" spans="1:7" x14ac:dyDescent="0.25">
      <c r="A66" s="6" t="s">
        <v>27</v>
      </c>
      <c r="B66" s="6"/>
      <c r="C66" s="37"/>
      <c r="D66" s="38"/>
      <c r="E66" s="38"/>
      <c r="F66" s="38"/>
      <c r="G66" s="38"/>
    </row>
    <row r="67" spans="1:7" x14ac:dyDescent="0.25">
      <c r="A67" s="6" t="s">
        <v>28</v>
      </c>
      <c r="B67" s="6"/>
      <c r="C67" s="37"/>
      <c r="D67" s="38"/>
      <c r="E67" s="38"/>
      <c r="F67" s="38"/>
      <c r="G67" s="38"/>
    </row>
    <row r="68" spans="1:7" x14ac:dyDescent="0.25">
      <c r="A68" s="6" t="s">
        <v>50</v>
      </c>
      <c r="B68" s="6"/>
      <c r="C68" s="37"/>
      <c r="D68" s="38"/>
      <c r="E68" s="38"/>
      <c r="F68" s="38"/>
      <c r="G68" s="38"/>
    </row>
    <row r="69" spans="1:7" x14ac:dyDescent="0.25">
      <c r="A69" s="6" t="s">
        <v>51</v>
      </c>
      <c r="B69" s="6"/>
      <c r="C69" s="37"/>
      <c r="D69" s="38"/>
      <c r="E69" s="38"/>
      <c r="F69" s="38"/>
      <c r="G69" s="38"/>
    </row>
    <row r="70" spans="1:7" x14ac:dyDescent="0.25">
      <c r="A70" s="6" t="s">
        <v>75</v>
      </c>
      <c r="B70" s="6" t="s">
        <v>67</v>
      </c>
      <c r="C70" s="37"/>
      <c r="D70" s="38"/>
      <c r="E70" s="38"/>
      <c r="F70" s="38"/>
      <c r="G70" s="38"/>
    </row>
    <row r="71" spans="1:7" x14ac:dyDescent="0.25">
      <c r="A71" s="2"/>
      <c r="B71" s="2"/>
      <c r="C71" s="16"/>
      <c r="D71" s="16"/>
      <c r="E71" s="16"/>
      <c r="F71" s="16"/>
      <c r="G71" s="16"/>
    </row>
    <row r="72" spans="1:7" x14ac:dyDescent="0.25">
      <c r="A72" s="17" t="s">
        <v>42</v>
      </c>
      <c r="C72"/>
    </row>
    <row r="73" spans="1:7" x14ac:dyDescent="0.25">
      <c r="A73" s="14" t="s">
        <v>89</v>
      </c>
    </row>
    <row r="74" spans="1:7" x14ac:dyDescent="0.25">
      <c r="A74" s="14" t="s">
        <v>90</v>
      </c>
    </row>
  </sheetData>
  <mergeCells count="58">
    <mergeCell ref="A49:H49"/>
    <mergeCell ref="A40:A41"/>
    <mergeCell ref="B40:B41"/>
    <mergeCell ref="C40:C41"/>
    <mergeCell ref="D40:D41"/>
    <mergeCell ref="E40:F40"/>
    <mergeCell ref="G40:H40"/>
    <mergeCell ref="E42:F42"/>
    <mergeCell ref="G42:H42"/>
    <mergeCell ref="M40:N40"/>
    <mergeCell ref="E41:F41"/>
    <mergeCell ref="G41:H41"/>
    <mergeCell ref="M41:N41"/>
    <mergeCell ref="G43:H43"/>
    <mergeCell ref="G37:H37"/>
    <mergeCell ref="G38:H38"/>
    <mergeCell ref="E35:F35"/>
    <mergeCell ref="G35:H35"/>
    <mergeCell ref="E39:F39"/>
    <mergeCell ref="G39:H39"/>
    <mergeCell ref="E38:F38"/>
    <mergeCell ref="E37:F37"/>
    <mergeCell ref="G36:H36"/>
    <mergeCell ref="E36:F36"/>
    <mergeCell ref="A36:A38"/>
    <mergeCell ref="B36:B38"/>
    <mergeCell ref="C30:C31"/>
    <mergeCell ref="C33:C34"/>
    <mergeCell ref="E34:F34"/>
    <mergeCell ref="A30:A31"/>
    <mergeCell ref="B30:B31"/>
    <mergeCell ref="A33:A34"/>
    <mergeCell ref="B33:B34"/>
    <mergeCell ref="C36:C38"/>
    <mergeCell ref="D30:D31"/>
    <mergeCell ref="D33:D34"/>
    <mergeCell ref="D36:D38"/>
    <mergeCell ref="E31:F31"/>
    <mergeCell ref="E33:F33"/>
    <mergeCell ref="E29:F29"/>
    <mergeCell ref="G34:H34"/>
    <mergeCell ref="E30:F30"/>
    <mergeCell ref="G29:H29"/>
    <mergeCell ref="G30:H30"/>
    <mergeCell ref="G32:H32"/>
    <mergeCell ref="E32:F32"/>
    <mergeCell ref="G33:H33"/>
    <mergeCell ref="G31:H31"/>
    <mergeCell ref="M29:N29"/>
    <mergeCell ref="M30:N30"/>
    <mergeCell ref="M31:N31"/>
    <mergeCell ref="M32:N32"/>
    <mergeCell ref="M38:N38"/>
    <mergeCell ref="M33:N33"/>
    <mergeCell ref="M34:N34"/>
    <mergeCell ref="M35:N35"/>
    <mergeCell ref="M36:N36"/>
    <mergeCell ref="M37:N37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rowBreaks count="1" manualBreakCount="1">
    <brk id="4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Senior salaries</vt:lpstr>
      <vt:lpstr>'Senior salaries'!Print_Area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Cook</dc:creator>
  <cp:lastModifiedBy>Mark Cookson</cp:lastModifiedBy>
  <cp:lastPrinted>2022-11-06T14:41:40Z</cp:lastPrinted>
  <dcterms:created xsi:type="dcterms:W3CDTF">2015-01-23T12:00:31Z</dcterms:created>
  <dcterms:modified xsi:type="dcterms:W3CDTF">2022-11-22T09:41:01Z</dcterms:modified>
</cp:coreProperties>
</file>